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L:\Finantsjuhtimine\JUHTIMISARVESTUS\Faktiraamat\Faktiraamat 2020 Q1\"/>
    </mc:Choice>
  </mc:AlternateContent>
  <xr:revisionPtr revIDLastSave="0" documentId="13_ncr:1_{1CE9A8E8-9C2A-4377-9C3F-EA0FFC7A1706}" xr6:coauthVersionLast="45" xr6:coauthVersionMax="45" xr10:uidLastSave="{00000000-0000-0000-0000-000000000000}"/>
  <bookViews>
    <workbookView xWindow="33045" yWindow="3240" windowWidth="27000" windowHeight="13920" tabRatio="915" xr2:uid="{00000000-000D-0000-FFFF-FFFF00000000}"/>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Y" sheetId="22" r:id="rId19"/>
    <sheet name="Aktsia" sheetId="30" r:id="rId20"/>
    <sheet name="Võk" sheetId="32" r:id="rId21"/>
    <sheet name="Kal" sheetId="29" r:id="rId22"/>
  </sheets>
  <externalReferences>
    <externalReference r:id="rId23"/>
  </externalReferences>
  <definedNames>
    <definedName name="_" localSheetId="4"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9">Aktsia!$A$1:$J$73</definedName>
    <definedName name="_xlnm.Print_Area" localSheetId="5">gAK!$A$1:$J$49</definedName>
    <definedName name="_xlnm.Print_Area" localSheetId="3">'gBS 9Q'!$A$1:$J$49</definedName>
    <definedName name="_xlnm.Print_Area" localSheetId="6">gKA!$A$1:$J$43</definedName>
    <definedName name="_xlnm.Print_Area" localSheetId="2">'gPL 9Q'!$A$1:$J$57</definedName>
    <definedName name="_xlnm.Print_Area" localSheetId="4">gSA!$A$1:$J$80</definedName>
    <definedName name="_xlnm.Print_Area" localSheetId="21">Kal!$A$1:$M$44</definedName>
    <definedName name="_xlnm.Print_Area" localSheetId="18">mY!$A$1:$J$74</definedName>
    <definedName name="_xlnm.Print_Area" localSheetId="12">pAK!$A$1:$J$49</definedName>
    <definedName name="_xlnm.Print_Area" localSheetId="8">'pBS 9Q'!$A$1:$J$57</definedName>
    <definedName name="_xlnm.Print_Area" localSheetId="11">pH!$A$1:$J$28</definedName>
    <definedName name="_xlnm.Print_Area" localSheetId="13">pKA!$A$1:$J$51</definedName>
    <definedName name="_xlnm.Print_Area" localSheetId="10">pL!$A$1:$J$44</definedName>
    <definedName name="_xlnm.Print_Area" localSheetId="7">'pPL 9Q'!$A$1:$J$55</definedName>
    <definedName name="_xlnm.Print_Area" localSheetId="9">pSA!$A$1:$J$86</definedName>
    <definedName name="_xlnm.Print_Area" localSheetId="0">Sisukord!$A$1:$L$38</definedName>
    <definedName name="_xlnm.Print_Area" localSheetId="1">Str!$A$1:$L$73</definedName>
    <definedName name="_xlnm.Print_Area" localSheetId="17">vhAUM!$A$1:$J$87</definedName>
    <definedName name="_xlnm.Print_Area" localSheetId="15">'vhBS 9Q'!$A$1:$J$61</definedName>
    <definedName name="_xlnm.Print_Area" localSheetId="14">'vhPL 9Q'!$A$1:$J$41</definedName>
    <definedName name="_xlnm.Print_Area" localSheetId="16">vhSA!$A$1:$J$37</definedName>
    <definedName name="_xlnm.Print_Area" localSheetId="20">Võk!$A$1:$K$68</definedName>
    <definedName name="wrn.Reportas._.1." localSheetId="0" hidden="1">{#N/A,#N/A,FALSE,"Lapas 1";#N/A,#N/A,FALSE,"Lapas 1"}</definedName>
    <definedName name="wrn.Reportas._.1." hidden="1">{#N/A,#N/A,FALSE,"Lapas 1";#N/A,#N/A,FALSE,"Lapas 1"}</definedName>
    <definedName name="yhik">[1]s!$C$11</definedName>
  </definedNames>
  <calcPr calcId="191029" iterate="1" iterateCount="1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9" l="1"/>
  <c r="A2" i="32"/>
  <c r="A2" i="30"/>
  <c r="A2" i="22"/>
  <c r="A2" i="20"/>
  <c r="A2" i="19"/>
  <c r="A2" i="18"/>
  <c r="A2" i="17"/>
  <c r="A2" i="16"/>
  <c r="A2" i="15"/>
  <c r="A2" i="14"/>
  <c r="A2" i="13"/>
  <c r="A2" i="12"/>
  <c r="A2" i="11"/>
  <c r="A2" i="10"/>
  <c r="A2" i="9"/>
  <c r="A2" i="8"/>
  <c r="A2" i="7"/>
  <c r="A2" i="6"/>
  <c r="A2" i="5"/>
  <c r="A2" i="31"/>
</calcChain>
</file>

<file path=xl/sharedStrings.xml><?xml version="1.0" encoding="utf-8"?>
<sst xmlns="http://schemas.openxmlformats.org/spreadsheetml/2006/main" count="1240" uniqueCount="322">
  <si>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</si>
  <si>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</si>
  <si>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</si>
  <si>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</si>
  <si>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</si>
  <si>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</si>
  <si>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</si>
  <si>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</si>
  <si>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</si>
  <si>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</si>
  <si>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</si>
  <si>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</si>
  <si>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</si>
  <si>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</si>
  <si>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</si>
  <si>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</si>
  <si>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</si>
  <si>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</si>
  <si>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</si>
  <si>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</si>
  <si>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</si>
  <si>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</si>
  <si>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</si>
  <si>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</si>
  <si>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</si>
  <si>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</si>
  <si>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</si>
  <si>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</si>
  <si>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</si>
  <si>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</si>
  <si>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</si>
  <si>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</si>
  <si>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</si>
  <si>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</si>
  <si>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</si>
  <si>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</si>
  <si>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</si>
  <si>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</si>
  <si>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</si>
  <si>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</si>
  <si>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</si>
  <si>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</si>
  <si>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</si>
  <si>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</si>
  <si>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</si>
  <si>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</si>
  <si>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</si>
  <si>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</si>
  <si>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</si>
  <si>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</si>
  <si>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</si>
  <si>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</si>
  <si>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</si>
  <si>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</si>
  <si>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</si>
  <si>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</si>
  <si>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</si>
  <si>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</si>
  <si>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</si>
  <si>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</si>
  <si>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</si>
  <si>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</si>
  <si>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</si>
  <si>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</si>
  <si>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</si>
  <si>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</si>
  <si>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</si>
  <si>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</si>
  <si>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</si>
  <si>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</si>
  <si>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</si>
  <si>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</si>
  <si>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</si>
  <si>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</si>
  <si>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</si>
  <si>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</si>
  <si>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</si>
  <si>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</si>
  <si>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</si>
  <si>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</si>
  <si>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</si>
  <si>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</si>
  <si>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</si>
  <si>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</si>
  <si>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</si>
  <si>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</si>
  <si>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</si>
  <si>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</si>
  <si>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</si>
  <si>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</si>
  <si>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</si>
  <si>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</si>
  <si>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</si>
  <si>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</si>
  <si>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</si>
  <si>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</si>
  <si>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</si>
  <si>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</si>
  <si>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</si>
  <si>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</si>
  <si>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</si>
  <si>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</si>
  <si>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</si>
  <si>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</si>
  <si>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</si>
  <si>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</si>
  <si>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</si>
  <si>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</si>
  <si>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</si>
  <si>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</si>
  <si>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</si>
  <si>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</si>
  <si>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</si>
  <si>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</si>
  <si>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</si>
  <si>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</si>
  <si>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</si>
  <si>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</si>
  <si>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</si>
  <si>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</si>
  <si>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</si>
  <si>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</si>
  <si>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</si>
  <si>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</si>
  <si>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</si>
  <si>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</si>
  <si>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</si>
  <si>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</si>
  <si>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</si>
  <si>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</si>
  <si>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</si>
  <si>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</si>
  <si>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</si>
  <si>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</si>
  <si>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</si>
  <si>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</si>
  <si>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</si>
  <si>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</si>
  <si>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</si>
  <si>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</si>
  <si>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</si>
  <si>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</si>
  <si>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</si>
  <si>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</si>
  <si>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</si>
  <si>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</si>
  <si>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</si>
  <si>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</si>
  <si>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</si>
  <si>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</si>
  <si>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</si>
  <si>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</si>
  <si>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</si>
  <si>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Maksude ettemaksed jm varad</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</si>
  <si>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</si>
  <si>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</si>
  <si>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</si>
  <si>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</si>
  <si>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</si>
  <si>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</si>
  <si>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</si>
  <si>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</si>
  <si>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</si>
  <si>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</si>
  <si>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</si>
  <si>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</si>
  <si>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</si>
  <si>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</si>
  <si>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</si>
  <si>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DPS (EUR)</t>
  </si>
  <si>
    <t>EPS (EUR)</t>
  </si>
  <si>
    <t>Aktsia hind (perioodi lõpus, EUR)</t>
  </si>
  <si>
    <t>Riskikulumäär</t>
  </si>
  <si>
    <t xml:space="preserve">Turukapitalisatsioon (EURm) </t>
  </si>
  <si>
    <t>Turukapitalisatsioon (EURm)</t>
  </si>
  <si>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</si>
  <si>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</si>
  <si>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</si>
  <si>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</si>
  <si>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</si>
  <si>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</si>
  <si>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</si>
  <si>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</si>
  <si>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</si>
  <si>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</si>
  <si>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</si>
  <si>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</si>
  <si>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Kontaktid</t>
  </si>
  <si>
    <t>meelis.paakspuu@lhv.ee</t>
  </si>
  <si>
    <t>madis.toomsalu@lhv.ee</t>
  </si>
  <si>
    <t>LHV Group finantsjuht</t>
  </si>
  <si>
    <t>Meelis Paakspuu</t>
  </si>
  <si>
    <t>Madis Toomsalu</t>
  </si>
  <si>
    <t>Tütarühingute nõukogud ja juhatused</t>
  </si>
  <si>
    <t>Aktsiainfo</t>
  </si>
  <si>
    <t>Aktsiainfo, 9 kvartalit</t>
  </si>
  <si>
    <t>Aktsiainfo, 5 aastat</t>
  </si>
  <si>
    <t>AS Lõhmus Holdings</t>
  </si>
  <si>
    <t>Rain Lõhmus</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</si>
  <si>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</si>
  <si>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</si>
  <si>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</si>
  <si>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</si>
  <si>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</si>
  <si>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</si>
  <si>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</si>
  <si>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</si>
  <si>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</si>
  <si>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</si>
  <si>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</si>
  <si>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</si>
  <si>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</si>
  <si>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</si>
  <si>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</si>
  <si>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</si>
  <si>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</si>
  <si>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</si>
  <si>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</si>
  <si>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</si>
  <si>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</si>
  <si>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</si>
  <si>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</si>
  <si>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</si>
  <si>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AS LHV Group emiteeritud võlakirjad</t>
  </si>
  <si>
    <t xml:space="preserve">ISIN </t>
  </si>
  <si>
    <t>Väärtpaberi lühinimi</t>
  </si>
  <si>
    <t>Noteerimise kuupäev</t>
  </si>
  <si>
    <t>Lunastamise kuupäev</t>
  </si>
  <si>
    <t>Nominaal (EUR)</t>
  </si>
  <si>
    <t>Emissiooni maht (EUR)</t>
  </si>
  <si>
    <t>LHV Group 6,50% allutatud võlakiri</t>
  </si>
  <si>
    <t>Emiteeritud väärtpabereid (tk)</t>
  </si>
  <si>
    <t>Kupongimäär (aastane)</t>
  </si>
  <si>
    <t>Võlakirjainfo</t>
  </si>
  <si>
    <t>EE3300110741</t>
  </si>
  <si>
    <t>LHVB065025A</t>
  </si>
  <si>
    <t>Kupongi sagedus</t>
  </si>
  <si>
    <t>kvartaalne</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</si>
  <si>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</si>
  <si>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</si>
  <si>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</si>
  <si>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</si>
  <si>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</si>
  <si>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</si>
  <si>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</si>
  <si>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</si>
  <si>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</si>
  <si>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</si>
  <si>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I kv-18</t>
  </si>
  <si>
    <t>LHV Pensionifond Eesti 100</t>
  </si>
  <si>
    <t>Allahindl. osakaal üle 90 p. tähtaja ület. laenudest</t>
  </si>
  <si>
    <t>II kv-18</t>
  </si>
  <si>
    <t>* UAB Mokilizingas tulemused kajastuvad AS LHV Group konsolideeritud tulemustes kuni 2018. aasta aprillini (k.a.)</t>
  </si>
  <si>
    <t>UAB Mokilizingas*</t>
  </si>
  <si>
    <t>III kv-18</t>
  </si>
  <si>
    <t>Regulatiivsed suhtarvud ja piirmäärad</t>
  </si>
  <si>
    <t>T1 (regulatiivne miinimum)</t>
  </si>
  <si>
    <t>CAD (regulatiivne miinimum)</t>
  </si>
  <si>
    <t>MREL (regulatiivne miinimum)</t>
  </si>
  <si>
    <t>NSFR (regulatiivne miinimum)</t>
  </si>
  <si>
    <t>LCR (regulatiivne miinimum)</t>
  </si>
  <si>
    <t>Suhtarvud ja tegevusnäitajad</t>
  </si>
  <si>
    <t>Kapitali adekvaatsus CAD</t>
  </si>
  <si>
    <t>Likviidsuse kattekordaja LCR (pank soolo)</t>
  </si>
  <si>
    <t>Stabiilse netorahastamise määr NSFR (pank soolo)</t>
  </si>
  <si>
    <t>NSFR (regulatiivne)</t>
  </si>
  <si>
    <t>Õppelaen</t>
  </si>
  <si>
    <t>II kvartali vahearuanne</t>
  </si>
  <si>
    <t>III kvartali vahearuanne</t>
  </si>
  <si>
    <t>LHV Group juhataja</t>
  </si>
  <si>
    <t>regulatiivne miinimumnõue</t>
  </si>
  <si>
    <t>Maksude-eelne ROE</t>
  </si>
  <si>
    <t>sh. finantsvahendajate hoiused</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</si>
  <si>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</si>
  <si>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 xml:space="preserve">Likviidsuse kattekordaja LCR </t>
  </si>
  <si>
    <t xml:space="preserve">Stabiilse netorahastamise määr NSFR </t>
  </si>
  <si>
    <t>Likviidsuse kattekordaja LCR</t>
  </si>
  <si>
    <t>Stabiilse netorahastamise määr NSFR</t>
  </si>
  <si>
    <t>IV kv-18</t>
  </si>
  <si>
    <t>4 kuud</t>
  </si>
  <si>
    <t xml:space="preserve">EE3300111558 </t>
  </si>
  <si>
    <t xml:space="preserve">LHVB060028A </t>
  </si>
  <si>
    <t>I kv-19</t>
  </si>
  <si>
    <t>Kapitali adekvaatsus CT1</t>
  </si>
  <si>
    <t>CT1 (regulatiivne miinimum)</t>
  </si>
  <si>
    <t xml:space="preserve">Esimese taseme põhiomavahendid </t>
  </si>
  <si>
    <t>Esimese taseme täiendavad omavahendid</t>
  </si>
  <si>
    <t>II kv-19</t>
  </si>
  <si>
    <t>EE3300111780</t>
  </si>
  <si>
    <t>fikseerimata</t>
  </si>
  <si>
    <t>Täiendav noteerimise kuupäev</t>
  </si>
  <si>
    <t>LHV Group 6,00% allutatud võlakiri</t>
  </si>
  <si>
    <t>29.10.2025*</t>
  </si>
  <si>
    <t>28.11.2028**</t>
  </si>
  <si>
    <t xml:space="preserve">* Võlakirjade 29.10.2025 Tingimuste kohaselt on AS-il LHV Group õigus Võlakirju 29.10.2025 ennetähtaegselt lunastada mis tahes ajal pärast 5 aasta möödumist emissiooni kuupäevast, st mis tahes ajahetkel pärast 29. oktoobrit 2020, teavitades võlakirjaomanikke sellest vähemalt 30 päeva ette. 
Kui Võlakirjade 29.10.2025 õiguslikku määratlust muudetakse selliselt, et Võlakirju 29.10.2025 ei ole AS-i LHV Group hinnangul enam võimalik liigitada krediidiasutuse omavahenditena, või kui Võlakirjade 29.10.2025 maksustamise regulatsiooni oluliselt muudetakse, on AS-il LHV Group õigus Võlakirju 29.10.2025 ennetähtaegselt lunastada ka enne viieaastase tähtaja möödumist, kui AS-il LHV Group ei olnud asjaomaseid muudatusi võimalik Võlakirjade 29.10.2025 emissiooni hetkel ette näha. Kui AS LHV Group kasutab sellist ennetähtaegse lunastamise õigust, siis võib Võlakirjadesse tehtud investeeringu tulumäär olla algselt eeldatust väiksem. 
Võlakirjaomanikul ei ole õigust nõuda Võlakirjade 29.10.2025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</si>
  <si>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28.11.2028 Tingimuste kohaselt on AS-il LHV Group õigus Võlakirju 28.11.2028 ennetähtaegselt lunastada mis tahes ajal pärast 5 aasta möödumist emissiooni kuupäevast, st mis tahes ajahetkel pärast 20. novembrit 2023 teavitades võlakirjaomanikke sellest vähemalt 30 päeva ette. 
Kui Võlakirjade 28.11.2028 õiguslikku määratlust muudetakse selliselt, et Võlakirju 28.11.2028 ei ole AS-i LHV Group hinnangul enam võimalik liigitada krediidiasutuse omavahenditena, või kui Võlakirjade 28.11.2028 maksustamise regulatsiooni oluliselt muudetakse, on AS-il LHV Group õigus Võlakirju 28.11.2028 ennetähtaegselt lunastada ka enne viieaastase tähtaja möödumist, kui AS-il LHV Group ei olnud asjaomaseid muudatusi võimalik Võlakirjade 28.11.2028 emissiooni hetkel ette näha. Kui AS LHV Group kasutab sellist ennetähtaegse lunastamise õigust, siis võib Võlakirjadesse tehtud investeeringu tulumäär olla algselt eeldatust väiksem. 
Võlakirjaomanikul ei ole õigust nõuda Võlakirjade 28.11.2028 ennetähtaegset lunastamist mis tahes asjaoludele tuginedes.
 AS LHV Group võib Võlakirju ennetähtaegselt lunastada ainult siis, kui Finantsinspektsioon (või EBA, kui see on tema pädevuses) on andnud oma nõusoleku ennetähtaegseks lunastamiseks. </t>
  </si>
  <si>
    <t>2019. aasta IV kvartali ja 2019. aasta auditeerimata tulemused</t>
  </si>
  <si>
    <t>Finantsplaani avalikustamine</t>
  </si>
  <si>
    <t>Jaanuari tulemused</t>
  </si>
  <si>
    <t>2019. aasta auditeeritud aastaaruanne</t>
  </si>
  <si>
    <t>Veebruari tulemused</t>
  </si>
  <si>
    <t>Aktsionäride üldkoosolek</t>
  </si>
  <si>
    <t>Ex-dividendi kuupäev (ex-date)</t>
  </si>
  <si>
    <t>I kvartali vahearuanne</t>
  </si>
  <si>
    <t>Aprilli tulemused</t>
  </si>
  <si>
    <t>Mai tulemused</t>
  </si>
  <si>
    <t>Juuli tulemused</t>
  </si>
  <si>
    <t>Augusti tulemused</t>
  </si>
  <si>
    <t>Oktoobri tulemused</t>
  </si>
  <si>
    <t>Novembri tulemused</t>
  </si>
  <si>
    <t>III kv-19</t>
  </si>
  <si>
    <t>sh. hoiuseplatformide kaudu kaasatud hoiused</t>
  </si>
  <si>
    <t>LHV Group 8,00% allutatud AT1 võlakiri</t>
  </si>
  <si>
    <t>Finantskalender 2020</t>
  </si>
  <si>
    <t>Viisemann Investments AG</t>
  </si>
  <si>
    <t>IV kv-19</t>
  </si>
  <si>
    <t>Rahavoogude investeeringu tasuvus (CFROI)</t>
  </si>
  <si>
    <t>sh. hoiuseplatvormide kaudu kaasatud hoiused</t>
  </si>
  <si>
    <t>10 suurimat aktsionäri seisuga 31.03.2020</t>
  </si>
  <si>
    <t>I kv-20</t>
  </si>
  <si>
    <t>LHV Pensionifond Roheline</t>
  </si>
  <si>
    <t>UAB Mokilizingas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</si>
</sst>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 numFmtId="197" formatCode="#,##0.0000"/>
    <numFmt numFmtId="198" formatCode="#,##0.00000"/>
  </numFmts>
  <fonts count="137">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
      <b/>
      <sz val="11"/>
      <color rgb="FF000000"/>
      <name val="Calibri"/>
      <family val="2"/>
      <charset val="186"/>
    </font>
    <font>
      <sz val="8"/>
      <color theme="1"/>
      <name val="Arial"/>
      <family val="2"/>
      <charset val="186"/>
    </font>
    <font>
      <sz val="8"/>
      <color rgb="FF000000"/>
      <name val="Arial"/>
      <family val="2"/>
      <charset val="186"/>
    </font>
    <font>
      <sz val="11"/>
      <color theme="10"/>
      <name val="Calibri"/>
      <family val="2"/>
      <charset val="186"/>
    </font>
    <font>
      <b/>
      <sz val="10"/>
      <name val="Calibri"/>
      <family val="2"/>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6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bottom style="thin">
        <color theme="0" tint="-0.249977111117893"/>
      </bottom>
      <diagonal/>
    </border>
    <border>
      <left/>
      <right/>
      <top style="thin">
        <color rgb="FFBFBFBF"/>
      </top>
      <bottom style="thin">
        <color rgb="FFBFBFBF"/>
      </bottom>
      <diagonal/>
    </border>
    <border>
      <left/>
      <right style="thin">
        <color theme="0" tint="-0.24994659260841701"/>
      </right>
      <top style="thin">
        <color rgb="FFBFBFBF"/>
      </top>
      <bottom style="thin">
        <color rgb="FFBFBFBF"/>
      </bottom>
      <diagonal/>
    </border>
    <border>
      <left/>
      <right/>
      <top style="thin">
        <color rgb="FFBFBFBF"/>
      </top>
      <bottom/>
      <diagonal/>
    </border>
    <border>
      <left/>
      <right style="thin">
        <color theme="0" tint="-0.24994659260841701"/>
      </right>
      <top style="thin">
        <color rgb="FFBFBFBF"/>
      </top>
      <bottom/>
      <diagonal/>
    </border>
    <border>
      <left/>
      <right/>
      <top/>
      <bottom style="thin">
        <color rgb="FFBFBFBF"/>
      </bottom>
      <diagonal/>
    </border>
    <border>
      <left/>
      <right style="thin">
        <color theme="0" tint="-0.24994659260841701"/>
      </right>
      <top/>
      <bottom style="thin">
        <color rgb="FFBFBFBF"/>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theme="0" tint="-0.249977111117893"/>
      </bottom>
      <diagonal/>
    </border>
    <border>
      <left/>
      <right style="thin">
        <color theme="0" tint="-0.249977111117893"/>
      </right>
      <top/>
      <bottom style="thin">
        <color theme="0" tint="-0.24994659260841701"/>
      </bottom>
      <diagonal/>
    </border>
    <border>
      <left/>
      <right style="thin">
        <color indexed="22"/>
      </right>
      <top style="thin">
        <color indexed="22"/>
      </top>
      <bottom style="thin">
        <color indexed="22"/>
      </bottom>
      <diagonal/>
    </border>
    <border>
      <left/>
      <right style="thin">
        <color theme="0" tint="-0.249977111117893"/>
      </right>
      <top/>
      <bottom style="thin">
        <color rgb="FFBFBFBF"/>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4" fillId="0" borderId="0" applyNumberFormat="0" applyFill="0" applyBorder="0" applyAlignment="0" applyProtection="0"/>
    <xf numFmtId="0" fontId="59" fillId="0" borderId="26" applyNumberFormat="0" applyFill="0" applyAlignment="0" applyProtection="0"/>
    <xf numFmtId="0" fontId="60" fillId="0" borderId="27" applyNumberFormat="0" applyFill="0" applyAlignment="0" applyProtection="0"/>
    <xf numFmtId="0" fontId="61" fillId="0" borderId="28" applyNumberFormat="0" applyFill="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0" applyNumberFormat="0" applyBorder="0" applyAlignment="0" applyProtection="0"/>
    <xf numFmtId="0" fontId="66" fillId="13" borderId="30" applyNumberFormat="0" applyAlignment="0" applyProtection="0"/>
    <xf numFmtId="0" fontId="67" fillId="13" borderId="29" applyNumberFormat="0" applyAlignment="0" applyProtection="0"/>
    <xf numFmtId="0" fontId="68" fillId="0" borderId="31" applyNumberFormat="0" applyFill="0" applyAlignment="0" applyProtection="0"/>
    <xf numFmtId="0" fontId="69" fillId="14" borderId="3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4" applyNumberFormat="0" applyFill="0" applyAlignment="0" applyProtection="0"/>
    <xf numFmtId="0" fontId="7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3"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6" fillId="2" borderId="0">
      <alignment horizontal="right" vertical="center"/>
    </xf>
    <xf numFmtId="173" fontId="77" fillId="2" borderId="0">
      <alignment horizontal="right" vertical="center"/>
    </xf>
    <xf numFmtId="177" fontId="10" fillId="4" borderId="0">
      <alignment horizontal="right" vertical="center" indent="1"/>
    </xf>
    <xf numFmtId="178" fontId="5" fillId="4" borderId="0">
      <alignment horizontal="right" vertical="center"/>
    </xf>
    <xf numFmtId="0" fontId="78" fillId="12" borderId="29" applyNumberFormat="0" applyAlignment="0" applyProtection="0"/>
    <xf numFmtId="0" fontId="2" fillId="0" borderId="0"/>
    <xf numFmtId="0" fontId="2" fillId="0" borderId="0"/>
    <xf numFmtId="0" fontId="75" fillId="0" borderId="0"/>
    <xf numFmtId="0" fontId="2" fillId="0" borderId="0"/>
    <xf numFmtId="0" fontId="75"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1" fillId="0" borderId="0"/>
    <xf numFmtId="168" fontId="5" fillId="42" borderId="0" applyNumberFormat="0">
      <alignment horizontal="right" vertical="center" wrapText="1"/>
    </xf>
    <xf numFmtId="179" fontId="82" fillId="0" borderId="0" applyNumberFormat="0" applyFill="0" applyBorder="0" applyAlignment="0" applyProtection="0">
      <alignment vertical="top"/>
      <protection locked="0"/>
    </xf>
    <xf numFmtId="168" fontId="80" fillId="41" borderId="0" applyNumberFormat="0" applyAlignment="0" applyProtection="0"/>
    <xf numFmtId="179" fontId="80"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3" fillId="0" borderId="0"/>
    <xf numFmtId="168" fontId="10" fillId="2" borderId="0">
      <alignment vertical="center"/>
    </xf>
    <xf numFmtId="180" fontId="84" fillId="2" borderId="0">
      <alignment vertical="center"/>
    </xf>
    <xf numFmtId="181" fontId="84" fillId="2" borderId="35">
      <alignment vertical="center"/>
    </xf>
    <xf numFmtId="3" fontId="77" fillId="2" borderId="0">
      <alignment vertical="center"/>
    </xf>
    <xf numFmtId="172" fontId="77" fillId="2" borderId="0">
      <alignment vertical="center"/>
    </xf>
    <xf numFmtId="9" fontId="77" fillId="2" borderId="0">
      <alignment horizontal="right" vertical="center"/>
    </xf>
    <xf numFmtId="9" fontId="84" fillId="2" borderId="0">
      <alignment horizontal="right" vertical="center"/>
    </xf>
    <xf numFmtId="9" fontId="85" fillId="2" borderId="35">
      <alignment vertical="center"/>
    </xf>
    <xf numFmtId="173" fontId="84" fillId="2" borderId="0">
      <alignment horizontal="right" vertical="center"/>
    </xf>
    <xf numFmtId="3" fontId="5" fillId="8" borderId="0">
      <alignment horizontal="right" vertical="center" wrapText="1"/>
    </xf>
    <xf numFmtId="176" fontId="5" fillId="2" borderId="0">
      <alignment horizontal="right" vertical="center"/>
    </xf>
    <xf numFmtId="176" fontId="85"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67" fillId="13"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6" fillId="12"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12" borderId="29"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7" fillId="0" borderId="0"/>
    <xf numFmtId="9" fontId="87" fillId="0" borderId="0" applyFont="0" applyFill="0" applyBorder="0" applyAlignment="0" applyProtection="0"/>
    <xf numFmtId="176" fontId="87" fillId="0" borderId="0" applyFont="0" applyFill="0" applyBorder="0" applyAlignment="0" applyProtection="0"/>
    <xf numFmtId="0" fontId="88" fillId="0" borderId="0"/>
    <xf numFmtId="0" fontId="2" fillId="0" borderId="0"/>
    <xf numFmtId="0" fontId="2" fillId="0" borderId="0"/>
    <xf numFmtId="0" fontId="89" fillId="0" borderId="0" applyNumberFormat="0" applyFill="0" applyBorder="0" applyAlignment="0" applyProtection="0"/>
    <xf numFmtId="0" fontId="65" fillId="12" borderId="29" applyNumberFormat="0" applyAlignment="0" applyProtection="0"/>
    <xf numFmtId="0" fontId="2" fillId="15" borderId="33"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79" fillId="0" borderId="0"/>
    <xf numFmtId="9" fontId="79" fillId="0" borderId="0" applyFont="0" applyFill="0" applyBorder="0" applyAlignment="0" applyProtection="0"/>
    <xf numFmtId="165" fontId="79" fillId="0" borderId="0" applyFont="0" applyFill="0" applyBorder="0" applyAlignment="0" applyProtection="0"/>
    <xf numFmtId="0" fontId="90"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91" fillId="0" borderId="0"/>
    <xf numFmtId="0" fontId="2" fillId="0" borderId="0"/>
    <xf numFmtId="0" fontId="2" fillId="0" borderId="0"/>
    <xf numFmtId="0" fontId="2" fillId="0" borderId="0"/>
    <xf numFmtId="0" fontId="92" fillId="0" borderId="0"/>
    <xf numFmtId="0" fontId="93" fillId="43"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6" fillId="61" borderId="36" applyNumberFormat="0" applyAlignment="0" applyProtection="0"/>
    <xf numFmtId="0" fontId="96" fillId="61" borderId="36" applyNumberFormat="0" applyAlignment="0" applyProtection="0"/>
    <xf numFmtId="0" fontId="97" fillId="62" borderId="37" applyNumberFormat="0" applyAlignment="0" applyProtection="0"/>
    <xf numFmtId="0" fontId="97" fillId="62" borderId="37" applyNumberFormat="0" applyAlignment="0" applyProtection="0"/>
    <xf numFmtId="176" fontId="92" fillId="0" borderId="0" applyFont="0" applyFill="0" applyBorder="0" applyAlignment="0" applyProtection="0"/>
    <xf numFmtId="176" fontId="92" fillId="0" borderId="0" applyFont="0" applyFill="0" applyBorder="0" applyAlignment="0" applyProtection="0"/>
    <xf numFmtId="176" fontId="92" fillId="0" borderId="0" applyFont="0" applyFill="0" applyBorder="0" applyAlignment="0" applyProtection="0"/>
    <xf numFmtId="176" fontId="87"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45" borderId="0" applyNumberFormat="0" applyBorder="0" applyAlignment="0" applyProtection="0"/>
    <xf numFmtId="0" fontId="99" fillId="45" borderId="0" applyNumberFormat="0" applyBorder="0" applyAlignment="0" applyProtection="0"/>
    <xf numFmtId="0" fontId="100" fillId="0" borderId="38" applyNumberFormat="0" applyFill="0" applyAlignment="0" applyProtection="0"/>
    <xf numFmtId="0" fontId="100" fillId="0" borderId="38"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48" borderId="36" applyNumberFormat="0" applyAlignment="0" applyProtection="0"/>
    <xf numFmtId="0" fontId="103" fillId="48" borderId="36" applyNumberFormat="0" applyAlignment="0" applyProtection="0"/>
    <xf numFmtId="0" fontId="104" fillId="0" borderId="41" applyNumberFormat="0" applyFill="0" applyAlignment="0" applyProtection="0"/>
    <xf numFmtId="0" fontId="104" fillId="0" borderId="41" applyNumberFormat="0" applyFill="0" applyAlignment="0" applyProtection="0"/>
    <xf numFmtId="0" fontId="105" fillId="63" borderId="0" applyNumberFormat="0" applyBorder="0" applyAlignment="0" applyProtection="0"/>
    <xf numFmtId="0" fontId="105" fillId="63" borderId="0" applyNumberFormat="0" applyBorder="0" applyAlignment="0" applyProtection="0"/>
    <xf numFmtId="0" fontId="92" fillId="0" borderId="0"/>
    <xf numFmtId="0" fontId="2" fillId="0" borderId="0"/>
    <xf numFmtId="0" fontId="87" fillId="0" borderId="0"/>
    <xf numFmtId="0" fontId="87"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2"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7" fillId="0" borderId="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2"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87" fillId="0" borderId="0"/>
    <xf numFmtId="176" fontId="87"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7" fillId="0" borderId="0"/>
    <xf numFmtId="9" fontId="87"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5" fillId="0" borderId="0"/>
    <xf numFmtId="0" fontId="78" fillId="12" borderId="29" applyNumberFormat="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9" fontId="87"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111" fillId="0" borderId="0"/>
    <xf numFmtId="9" fontId="87"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1" fillId="0" borderId="0" applyFont="0" applyFill="0" applyBorder="0" applyAlignment="0" applyProtection="0"/>
    <xf numFmtId="182" fontId="112" fillId="0" borderId="0" applyFont="0" applyFill="0" applyBorder="0" applyAlignment="0" applyProtection="0"/>
    <xf numFmtId="183" fontId="2" fillId="0" borderId="0" applyFont="0" applyFill="0" applyBorder="0" applyAlignment="0" applyProtection="0"/>
    <xf numFmtId="184" fontId="87"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8"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176" fontId="87" fillId="0" borderId="0" applyFont="0" applyFill="0" applyBorder="0" applyAlignment="0" applyProtection="0"/>
    <xf numFmtId="0" fontId="2" fillId="0" borderId="0"/>
    <xf numFmtId="0" fontId="90" fillId="0" borderId="0"/>
    <xf numFmtId="0" fontId="113" fillId="65" borderId="0"/>
    <xf numFmtId="176" fontId="87" fillId="0" borderId="0" applyFont="0" applyFill="0" applyBorder="0" applyAlignment="0" applyProtection="0"/>
    <xf numFmtId="0" fontId="87"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7" fillId="0" borderId="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6" fillId="61" borderId="42" applyNumberFormat="0" applyAlignment="0" applyProtection="0"/>
    <xf numFmtId="0" fontId="103" fillId="48" borderId="36"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8" fillId="0" borderId="43" applyNumberFormat="0" applyFill="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8" fillId="0" borderId="43" applyNumberFormat="0" applyFill="0" applyAlignment="0" applyProtection="0"/>
    <xf numFmtId="0" fontId="106" fillId="61" borderId="42" applyNumberFormat="0" applyAlignment="0" applyProtection="0"/>
    <xf numFmtId="0" fontId="96" fillId="61"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6" fillId="61" borderId="42" applyNumberFormat="0" applyAlignment="0" applyProtection="0"/>
    <xf numFmtId="0" fontId="103" fillId="48"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106" fillId="61" borderId="42" applyNumberFormat="0" applyAlignment="0" applyProtection="0"/>
    <xf numFmtId="0" fontId="92" fillId="64" borderId="4" applyNumberFormat="0" applyFont="0" applyAlignment="0" applyProtection="0"/>
    <xf numFmtId="0" fontId="103" fillId="48" borderId="36" applyNumberFormat="0" applyAlignment="0" applyProtection="0"/>
    <xf numFmtId="0" fontId="103" fillId="48"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6" fillId="61" borderId="42" applyNumberFormat="0" applyAlignment="0" applyProtection="0"/>
    <xf numFmtId="0" fontId="106" fillId="61" borderId="42" applyNumberFormat="0" applyAlignment="0" applyProtection="0"/>
    <xf numFmtId="0" fontId="103" fillId="48" borderId="36" applyNumberFormat="0" applyAlignment="0" applyProtection="0"/>
    <xf numFmtId="0" fontId="2" fillId="0" borderId="0"/>
    <xf numFmtId="9" fontId="2" fillId="0" borderId="0" applyFont="0" applyFill="0" applyBorder="0" applyAlignment="0" applyProtection="0"/>
    <xf numFmtId="0" fontId="2" fillId="0" borderId="0"/>
    <xf numFmtId="176" fontId="87" fillId="0" borderId="0" applyFont="0" applyFill="0" applyBorder="0" applyAlignment="0" applyProtection="0"/>
    <xf numFmtId="9" fontId="2"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7"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1" fillId="0" borderId="0" applyFont="0" applyFill="0" applyBorder="0" applyAlignment="0" applyProtection="0"/>
    <xf numFmtId="43" fontId="9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7" fillId="0" borderId="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91" fillId="0" borderId="0"/>
    <xf numFmtId="0" fontId="113" fillId="65" borderId="0"/>
    <xf numFmtId="0" fontId="90" fillId="0" borderId="0"/>
    <xf numFmtId="0" fontId="90" fillId="0" borderId="0"/>
    <xf numFmtId="0" fontId="79" fillId="0" borderId="0"/>
    <xf numFmtId="184" fontId="2" fillId="0" borderId="0" applyFont="0" applyFill="0" applyBorder="0" applyAlignment="0" applyProtection="0"/>
    <xf numFmtId="9" fontId="87" fillId="0" borderId="0" applyFont="0" applyFill="0" applyBorder="0" applyAlignment="0" applyProtection="0"/>
    <xf numFmtId="1" fontId="5" fillId="2" borderId="0">
      <alignment vertical="center"/>
    </xf>
    <xf numFmtId="9" fontId="87" fillId="0" borderId="0" applyFont="0" applyFill="0" applyBorder="0" applyAlignment="0" applyProtection="0"/>
    <xf numFmtId="1" fontId="114" fillId="0" borderId="0" applyFont="0" applyFill="0" applyBorder="0" applyAlignment="0" applyProtection="0">
      <protection locked="0"/>
    </xf>
    <xf numFmtId="187" fontId="115" fillId="0" borderId="0" applyFont="0" applyFill="0" applyBorder="0" applyAlignment="0" applyProtection="0"/>
    <xf numFmtId="188" fontId="115" fillId="0" borderId="0" applyFont="0" applyFill="0" applyBorder="0" applyAlignment="0" applyProtection="0"/>
    <xf numFmtId="189" fontId="116" fillId="0" borderId="0" applyFont="0" applyFill="0" applyBorder="0" applyAlignment="0" applyProtection="0"/>
    <xf numFmtId="190" fontId="115" fillId="0" borderId="0" applyFont="0" applyFill="0" applyBorder="0" applyAlignment="0" applyProtection="0"/>
    <xf numFmtId="184" fontId="87" fillId="0" borderId="0" applyFont="0" applyFill="0" applyBorder="0" applyAlignment="0" applyProtection="0"/>
    <xf numFmtId="182" fontId="57" fillId="0" borderId="0" applyFont="0" applyFill="0" applyBorder="0" applyAlignment="0" applyProtection="0"/>
    <xf numFmtId="184" fontId="8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7" fillId="0" borderId="0" applyFont="0" applyFill="0" applyBorder="0" applyAlignment="0" applyProtection="0"/>
    <xf numFmtId="3" fontId="118" fillId="0" borderId="0" applyFill="0" applyBorder="0" applyAlignment="0" applyProtection="0"/>
    <xf numFmtId="186" fontId="57" fillId="0" borderId="0" applyFont="0" applyFill="0" applyBorder="0" applyAlignment="0" applyProtection="0"/>
    <xf numFmtId="186" fontId="119" fillId="0" borderId="0" applyFont="0" applyFill="0" applyBorder="0" applyAlignment="0" applyProtection="0"/>
    <xf numFmtId="191" fontId="115" fillId="0" borderId="0" applyFont="0" applyFill="0" applyBorder="0" applyAlignment="0" applyProtection="0"/>
    <xf numFmtId="192" fontId="115" fillId="0" borderId="0" applyFont="0" applyFill="0" applyBorder="0" applyAlignment="0" applyProtection="0"/>
    <xf numFmtId="185" fontId="118" fillId="0" borderId="0" applyFill="0" applyBorder="0" applyAlignment="0" applyProtection="0"/>
    <xf numFmtId="0" fontId="118" fillId="0" borderId="0" applyNumberFormat="0" applyFill="0" applyBorder="0" applyAlignment="0" applyProtection="0"/>
    <xf numFmtId="14" fontId="115" fillId="0" borderId="0" applyFont="0" applyFill="0" applyBorder="0" applyAlignment="0" applyProtection="0"/>
    <xf numFmtId="193" fontId="115" fillId="0" borderId="0" applyFont="0" applyFill="0" applyBorder="0" applyAlignment="0" applyProtection="0"/>
    <xf numFmtId="194" fontId="11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2" fontId="118" fillId="0" borderId="0" applyFill="0" applyBorder="0" applyAlignment="0" applyProtection="0"/>
    <xf numFmtId="0" fontId="2" fillId="0" borderId="0"/>
    <xf numFmtId="0" fontId="122" fillId="0" borderId="0" applyNumberFormat="0" applyBorder="0" applyProtection="0"/>
    <xf numFmtId="0" fontId="122" fillId="0" borderId="0" applyNumberFormat="0" applyBorder="0" applyProtection="0"/>
    <xf numFmtId="0" fontId="2" fillId="0" borderId="0"/>
    <xf numFmtId="0" fontId="2" fillId="0" borderId="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5" fillId="0" borderId="0" applyFont="0" applyFill="0" applyBorder="0" applyAlignment="0" applyProtection="0"/>
    <xf numFmtId="196" fontId="115" fillId="0" borderId="0" applyFont="0" applyFill="0" applyBorder="0" applyAlignment="0" applyProtection="0"/>
    <xf numFmtId="14" fontId="115" fillId="0" borderId="44" applyNumberFormat="0" applyFont="0" applyFill="0" applyAlignment="0" applyProtection="0"/>
    <xf numFmtId="22" fontId="115" fillId="0" borderId="0" applyFont="0" applyFill="0" applyBorder="0" applyAlignment="0" applyProtection="0"/>
    <xf numFmtId="40" fontId="123" fillId="0" borderId="0" applyNumberFormat="0" applyFill="0" applyBorder="0" applyAlignment="0" applyProtection="0"/>
    <xf numFmtId="40" fontId="124" fillId="0" borderId="0" applyNumberFormat="0" applyFill="0" applyBorder="0" applyAlignment="0" applyProtection="0"/>
    <xf numFmtId="0" fontId="87" fillId="0" borderId="0"/>
    <xf numFmtId="0" fontId="125" fillId="0" borderId="0"/>
    <xf numFmtId="184" fontId="125" fillId="0" borderId="0" applyFont="0" applyFill="0" applyBorder="0" applyAlignment="0" applyProtection="0"/>
    <xf numFmtId="176" fontId="2" fillId="0" borderId="0" applyFont="0" applyFill="0" applyBorder="0" applyAlignment="0" applyProtection="0"/>
    <xf numFmtId="176" fontId="90" fillId="0" borderId="0" applyFont="0" applyFill="0" applyBorder="0" applyAlignment="0" applyProtection="0"/>
    <xf numFmtId="9" fontId="90" fillId="0" borderId="0" applyFont="0" applyFill="0" applyBorder="0" applyAlignment="0" applyProtection="0"/>
    <xf numFmtId="176" fontId="90" fillId="0" borderId="0" applyFont="0" applyFill="0" applyBorder="0" applyAlignment="0" applyProtection="0"/>
    <xf numFmtId="176" fontId="90" fillId="0" borderId="0" applyFont="0" applyFill="0" applyBorder="0" applyAlignment="0" applyProtection="0"/>
    <xf numFmtId="0" fontId="2" fillId="0" borderId="0"/>
    <xf numFmtId="176" fontId="2" fillId="0" borderId="0" applyFont="0" applyFill="0" applyBorder="0" applyAlignment="0" applyProtection="0"/>
    <xf numFmtId="0" fontId="90" fillId="0" borderId="0"/>
    <xf numFmtId="0" fontId="90" fillId="0" borderId="0"/>
    <xf numFmtId="0" fontId="90" fillId="0" borderId="0"/>
    <xf numFmtId="0" fontId="90" fillId="0" borderId="0"/>
    <xf numFmtId="0" fontId="127" fillId="0" borderId="0"/>
    <xf numFmtId="9" fontId="127" fillId="0" borderId="0" applyFont="0" applyFill="0" applyBorder="0" applyAlignment="0" applyProtection="0"/>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26" fillId="0" borderId="0"/>
    <xf numFmtId="176" fontId="126" fillId="0" borderId="0" applyFont="0" applyFill="0" applyBorder="0" applyAlignment="0" applyProtection="0"/>
    <xf numFmtId="0" fontId="125" fillId="0" borderId="0"/>
    <xf numFmtId="0" fontId="122"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25" fillId="0" borderId="0"/>
    <xf numFmtId="0" fontId="126" fillId="0" borderId="0"/>
    <xf numFmtId="43" fontId="126" fillId="0" borderId="0" applyFont="0" applyFill="0" applyBorder="0" applyAlignment="0" applyProtection="0"/>
    <xf numFmtId="0" fontId="125" fillId="0" borderId="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10" fillId="0" borderId="0"/>
    <xf numFmtId="0" fontId="87"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1" fillId="0" borderId="0"/>
    <xf numFmtId="0" fontId="91" fillId="0" borderId="0"/>
    <xf numFmtId="0" fontId="2"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11" borderId="0" applyNumberFormat="0" applyBorder="0" applyAlignment="0" applyProtection="0"/>
    <xf numFmtId="0" fontId="2" fillId="0" borderId="0"/>
    <xf numFmtId="0" fontId="92" fillId="0" borderId="0"/>
    <xf numFmtId="0" fontId="2" fillId="0" borderId="0"/>
    <xf numFmtId="0" fontId="65" fillId="12" borderId="29" applyNumberFormat="0" applyAlignment="0" applyProtection="0"/>
    <xf numFmtId="0" fontId="3" fillId="0" borderId="0"/>
    <xf numFmtId="9" fontId="2" fillId="0" borderId="0" applyFont="0" applyFill="0" applyBorder="0" applyAlignment="0" applyProtection="0"/>
    <xf numFmtId="0" fontId="92" fillId="0" borderId="0"/>
    <xf numFmtId="0" fontId="88" fillId="0" borderId="0"/>
    <xf numFmtId="0" fontId="12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9" fontId="88"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8">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5" fillId="4" borderId="0" xfId="2" applyFont="1" applyFill="1" applyBorder="1" applyAlignment="1">
      <alignment horizontal="left" vertical="center"/>
    </xf>
    <xf numFmtId="1" fontId="26" fillId="4" borderId="0" xfId="2" applyFont="1" applyFill="1" applyBorder="1">
      <alignment vertical="center"/>
    </xf>
    <xf numFmtId="1" fontId="36" fillId="4" borderId="0" xfId="2" applyFont="1" applyFill="1" applyBorder="1" applyAlignment="1">
      <alignment horizontal="left" vertical="center" wrapText="1"/>
    </xf>
    <xf numFmtId="1" fontId="37"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4" fillId="4" borderId="5" xfId="1" applyNumberFormat="1" applyFont="1" applyFill="1" applyBorder="1" applyAlignment="1">
      <alignment horizontal="right" indent="1"/>
    </xf>
    <xf numFmtId="173" fontId="24" fillId="2" borderId="12" xfId="1" applyNumberFormat="1" applyFont="1" applyFill="1" applyBorder="1" applyAlignment="1">
      <alignment horizontal="righ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8" fillId="6" borderId="0" xfId="3" applyNumberFormat="1" applyFont="1" applyFill="1" applyBorder="1" applyAlignment="1">
      <alignment horizontal="right" vertical="center" indent="1"/>
    </xf>
    <xf numFmtId="173" fontId="38" fillId="6" borderId="0" xfId="1" applyNumberFormat="1" applyFont="1" applyFill="1" applyBorder="1" applyAlignment="1">
      <alignment horizontal="right" vertical="center" indent="1"/>
    </xf>
    <xf numFmtId="173" fontId="39" fillId="6" borderId="19" xfId="1" applyNumberFormat="1" applyFont="1" applyFill="1" applyBorder="1" applyAlignment="1">
      <alignment horizontal="right" indent="1"/>
    </xf>
    <xf numFmtId="1" fontId="36"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3" fontId="19" fillId="2" borderId="9"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7" fontId="20" fillId="5" borderId="2" xfId="2" applyNumberFormat="1" applyFont="1" applyFill="1" applyBorder="1" applyAlignment="1">
      <alignment horizontal="right" vertical="center" wrapText="1"/>
    </xf>
    <xf numFmtId="1" fontId="40"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1"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2" fillId="2" borderId="0" xfId="0" applyFont="1" applyFill="1"/>
    <xf numFmtId="1" fontId="43"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0" xfId="1" applyNumberFormat="1"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9" xfId="1" applyNumberFormat="1" applyFont="1" applyFill="1" applyBorder="1" applyAlignment="1">
      <alignment horizontal="right" vertical="center" indent="1"/>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0"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71" fontId="10" fillId="4" borderId="6" xfId="2" applyNumberFormat="1" applyFont="1" applyFill="1" applyBorder="1" applyAlignment="1">
      <alignment horizontal="lef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7" fillId="0" borderId="0" xfId="1" applyNumberFormat="1" applyFont="1" applyFill="1" applyBorder="1" applyAlignment="1">
      <alignment horizontal="right" vertical="center"/>
    </xf>
    <xf numFmtId="1" fontId="48" fillId="6" borderId="0" xfId="1" applyNumberFormat="1" applyFont="1" applyFill="1" applyBorder="1" applyAlignment="1">
      <alignment horizontal="right" vertical="center"/>
    </xf>
    <xf numFmtId="173" fontId="48" fillId="6" borderId="0" xfId="1" applyNumberFormat="1" applyFont="1" applyFill="1" applyBorder="1" applyAlignment="1">
      <alignment horizontal="right" vertical="center"/>
    </xf>
    <xf numFmtId="3" fontId="48" fillId="6" borderId="0" xfId="1" applyNumberFormat="1" applyFont="1" applyFill="1" applyBorder="1" applyAlignment="1">
      <alignment horizontal="right" vertical="center"/>
    </xf>
    <xf numFmtId="173" fontId="48" fillId="6" borderId="0" xfId="1" applyNumberFormat="1" applyFont="1" applyFill="1" applyBorder="1" applyAlignment="1">
      <alignment vertical="center"/>
    </xf>
    <xf numFmtId="1" fontId="48" fillId="6" borderId="0" xfId="1" applyNumberFormat="1" applyFont="1" applyFill="1" applyBorder="1" applyAlignment="1">
      <alignment vertical="center"/>
    </xf>
    <xf numFmtId="1" fontId="44"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49" fillId="4" borderId="0" xfId="2" applyFont="1" applyFill="1" applyBorder="1">
      <alignment vertical="center"/>
    </xf>
    <xf numFmtId="1" fontId="40" fillId="4" borderId="0" xfId="2" applyFont="1" applyFill="1" applyBorder="1">
      <alignment vertical="center"/>
    </xf>
    <xf numFmtId="0" fontId="50" fillId="0" borderId="0" xfId="0" applyFont="1"/>
    <xf numFmtId="170" fontId="20" fillId="5" borderId="1" xfId="2" applyNumberFormat="1" applyFont="1" applyFill="1" applyBorder="1" applyAlignment="1">
      <alignment horizontal="left" vertical="center" wrapText="1"/>
    </xf>
    <xf numFmtId="0" fontId="53" fillId="0" borderId="0" xfId="0" applyFont="1" applyAlignment="1">
      <alignment horizontal="justify" vertical="center"/>
    </xf>
    <xf numFmtId="0" fontId="54" fillId="0" borderId="0" xfId="0" applyFont="1" applyAlignment="1">
      <alignment horizontal="right" vertical="center"/>
    </xf>
    <xf numFmtId="0" fontId="54" fillId="0" borderId="0" xfId="0" applyFont="1" applyAlignment="1">
      <alignment horizontal="left" vertical="center" indent="1"/>
    </xf>
    <xf numFmtId="0" fontId="55" fillId="0" borderId="0" xfId="0" applyFont="1" applyAlignment="1">
      <alignment horizontal="left" vertical="center" indent="1"/>
    </xf>
    <xf numFmtId="3" fontId="55"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8" fillId="6" borderId="0" xfId="2" applyFont="1" applyFill="1" applyBorder="1" applyAlignment="1">
      <alignment horizontal="left" vertical="center" indent="2"/>
    </xf>
    <xf numFmtId="173" fontId="19" fillId="0" borderId="0" xfId="1" applyNumberFormat="1" applyFont="1" applyFill="1" applyBorder="1" applyAlignment="1">
      <alignment horizontal="right" vertical="center"/>
    </xf>
    <xf numFmtId="3" fontId="56" fillId="0" borderId="0" xfId="1" applyNumberFormat="1" applyFont="1" applyFill="1" applyBorder="1" applyAlignment="1">
      <alignment horizontal="right" vertical="center"/>
    </xf>
    <xf numFmtId="172" fontId="56" fillId="0"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0" fontId="57" fillId="0" borderId="0" xfId="0" applyFont="1"/>
    <xf numFmtId="0" fontId="13" fillId="2" borderId="0" xfId="0" applyFont="1" applyFill="1" applyAlignment="1">
      <alignment horizontal="left" indent="1"/>
    </xf>
    <xf numFmtId="0" fontId="45" fillId="0" borderId="0" xfId="0" applyFont="1" applyAlignment="1">
      <alignment vertical="top" wrapText="1"/>
    </xf>
    <xf numFmtId="0" fontId="0" fillId="0" borderId="0" xfId="0" applyAlignment="1">
      <alignment wrapText="1"/>
    </xf>
    <xf numFmtId="1" fontId="38"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5" fillId="0" borderId="0" xfId="0" applyFont="1" applyFill="1" applyBorder="1" applyAlignment="1">
      <alignment horizontal="left" vertical="center" wrapText="1" indent="2"/>
    </xf>
    <xf numFmtId="9" fontId="56" fillId="0" borderId="0" xfId="1" applyFont="1" applyFill="1" applyBorder="1" applyAlignment="1">
      <alignment horizontal="right" vertical="center"/>
    </xf>
    <xf numFmtId="0" fontId="54" fillId="0" borderId="0" xfId="0" applyFont="1" applyAlignment="1">
      <alignment horizontal="left" vertical="center"/>
    </xf>
    <xf numFmtId="0" fontId="54" fillId="0" borderId="0" xfId="0" applyFont="1" applyAlignment="1">
      <alignment horizontal="right" vertical="center" indent="2"/>
    </xf>
    <xf numFmtId="0" fontId="55" fillId="0" borderId="0" xfId="0" applyFont="1" applyAlignment="1">
      <alignment horizontal="right" vertical="center" indent="2"/>
    </xf>
    <xf numFmtId="3" fontId="55" fillId="0" borderId="0" xfId="0" applyNumberFormat="1" applyFont="1" applyAlignment="1">
      <alignment horizontal="right" vertical="center" indent="2"/>
    </xf>
    <xf numFmtId="173" fontId="55" fillId="0" borderId="0" xfId="0" applyNumberFormat="1" applyFont="1" applyAlignment="1">
      <alignment horizontal="right" vertical="center"/>
    </xf>
    <xf numFmtId="173" fontId="55" fillId="0" borderId="0" xfId="0" applyNumberFormat="1" applyFont="1" applyAlignment="1">
      <alignment horizontal="right" vertical="center" indent="3"/>
    </xf>
    <xf numFmtId="166" fontId="0" fillId="0" borderId="0" xfId="0" applyNumberFormat="1"/>
    <xf numFmtId="0" fontId="51" fillId="0" borderId="0" xfId="0" applyFont="1" applyAlignment="1">
      <alignment horizontal="left" indent="1"/>
    </xf>
    <xf numFmtId="0" fontId="51" fillId="0" borderId="0" xfId="0" applyFont="1" applyAlignment="1">
      <alignment horizontal="right"/>
    </xf>
    <xf numFmtId="3" fontId="51" fillId="0" borderId="0" xfId="0" applyNumberFormat="1" applyFont="1" applyAlignment="1">
      <alignment horizontal="right"/>
    </xf>
    <xf numFmtId="14" fontId="51" fillId="0" borderId="0" xfId="0" applyNumberFormat="1" applyFont="1" applyAlignment="1">
      <alignment horizontal="right"/>
    </xf>
    <xf numFmtId="10" fontId="51" fillId="0" borderId="0" xfId="0" applyNumberFormat="1" applyFont="1" applyAlignment="1">
      <alignment horizontal="right"/>
    </xf>
    <xf numFmtId="0" fontId="0" fillId="0" borderId="0" xfId="0" applyAlignment="1">
      <alignment horizontal="right"/>
    </xf>
    <xf numFmtId="1" fontId="129"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4" fillId="0" borderId="0" xfId="0" applyFont="1" applyFill="1" applyBorder="1" applyAlignment="1">
      <alignment horizontal="center"/>
    </xf>
    <xf numFmtId="0" fontId="130" fillId="2" borderId="0" xfId="0" applyFont="1" applyFill="1" applyAlignment="1">
      <alignment horizontal="left" indent="1"/>
    </xf>
    <xf numFmtId="173" fontId="48" fillId="6" borderId="0" xfId="1" applyNumberFormat="1" applyFont="1" applyFill="1" applyBorder="1" applyAlignment="1">
      <alignment horizontal="right" vertical="center" indent="1"/>
    </xf>
    <xf numFmtId="2" fontId="48" fillId="6" borderId="6" xfId="2" applyNumberFormat="1" applyFont="1" applyFill="1" applyBorder="1" applyAlignment="1">
      <alignment horizontal="left" vertical="center" indent="1"/>
    </xf>
    <xf numFmtId="1" fontId="38" fillId="6" borderId="6" xfId="2" applyFont="1" applyFill="1" applyBorder="1" applyAlignment="1">
      <alignment horizontal="left" vertical="center" indent="1"/>
    </xf>
    <xf numFmtId="1" fontId="48"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6" xfId="3" applyNumberFormat="1" applyFont="1" applyFill="1" applyBorder="1" applyAlignment="1">
      <alignment horizontal="right" vertical="center" indent="1"/>
    </xf>
    <xf numFmtId="1" fontId="10" fillId="4" borderId="16" xfId="2" applyFont="1" applyFill="1" applyBorder="1">
      <alignment vertical="center"/>
    </xf>
    <xf numFmtId="0" fontId="51" fillId="0" borderId="0" xfId="0" applyFont="1" applyAlignment="1">
      <alignment horizontal="left"/>
    </xf>
    <xf numFmtId="0" fontId="25" fillId="2" borderId="0" xfId="0" applyFont="1" applyFill="1" applyBorder="1" applyAlignment="1">
      <alignment horizontal="left" indent="1"/>
    </xf>
    <xf numFmtId="0" fontId="4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8" fillId="6" borderId="8" xfId="2" applyFont="1" applyFill="1" applyBorder="1" applyAlignment="1">
      <alignment horizontal="left" vertical="center" indent="1"/>
    </xf>
    <xf numFmtId="3" fontId="56" fillId="0" borderId="9" xfId="1" applyNumberFormat="1" applyFont="1" applyFill="1" applyBorder="1" applyAlignment="1">
      <alignment horizontal="right" vertical="center"/>
    </xf>
    <xf numFmtId="1" fontId="48" fillId="6" borderId="9" xfId="1" applyNumberFormat="1" applyFont="1" applyFill="1" applyBorder="1" applyAlignment="1">
      <alignment horizontal="right" vertical="center"/>
    </xf>
    <xf numFmtId="1" fontId="24" fillId="4" borderId="21" xfId="4" applyFont="1" applyFill="1" applyBorder="1" applyAlignment="1">
      <alignment horizontal="left" indent="1"/>
    </xf>
    <xf numFmtId="173" fontId="24" fillId="4" borderId="16" xfId="1" applyNumberFormat="1" applyFont="1" applyFill="1" applyBorder="1" applyAlignment="1">
      <alignment horizontal="right" indent="1"/>
    </xf>
    <xf numFmtId="1" fontId="5" fillId="6" borderId="6" xfId="2" applyFont="1" applyFill="1" applyBorder="1" applyAlignment="1">
      <alignment horizontal="left" vertical="center" indent="3"/>
    </xf>
    <xf numFmtId="173" fontId="48" fillId="6" borderId="7" xfId="1" applyNumberFormat="1" applyFont="1" applyFill="1" applyBorder="1" applyAlignment="1">
      <alignment horizontal="right" vertical="center"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 fontId="48" fillId="6" borderId="8" xfId="2" applyFont="1" applyFill="1" applyBorder="1" applyAlignment="1">
      <alignment horizontal="left" vertical="center" indent="1"/>
    </xf>
    <xf numFmtId="174" fontId="48" fillId="6" borderId="8" xfId="2" applyNumberFormat="1" applyFont="1" applyFill="1" applyBorder="1" applyAlignment="1">
      <alignment horizontal="left" vertical="center" indent="1"/>
    </xf>
    <xf numFmtId="1" fontId="48" fillId="6" borderId="9" xfId="1" applyNumberFormat="1" applyFont="1" applyFill="1" applyBorder="1" applyAlignment="1">
      <alignment vertical="center"/>
    </xf>
    <xf numFmtId="1" fontId="56"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5" fillId="0" borderId="6" xfId="0" applyFont="1" applyFill="1" applyBorder="1" applyAlignment="1">
      <alignment horizontal="left" indent="2"/>
    </xf>
    <xf numFmtId="0" fontId="55" fillId="0" borderId="8" xfId="0" applyFont="1" applyFill="1" applyBorder="1" applyAlignment="1">
      <alignment horizontal="left" vertical="center" wrapText="1" indent="2"/>
    </xf>
    <xf numFmtId="9" fontId="56" fillId="0" borderId="9" xfId="1" applyFont="1" applyFill="1" applyBorder="1" applyAlignment="1">
      <alignment horizontal="right" vertical="center"/>
    </xf>
    <xf numFmtId="1" fontId="38" fillId="6" borderId="6" xfId="2" applyFont="1" applyFill="1" applyBorder="1" applyAlignment="1">
      <alignment horizontal="left" vertical="center" indent="2"/>
    </xf>
    <xf numFmtId="1" fontId="38" fillId="0" borderId="6" xfId="2" applyFont="1" applyFill="1" applyBorder="1" applyAlignment="1">
      <alignment horizontal="left" vertical="center" indent="2"/>
    </xf>
    <xf numFmtId="1" fontId="38" fillId="0" borderId="8" xfId="2" applyFont="1" applyFill="1" applyBorder="1" applyAlignment="1">
      <alignment horizontal="left" vertical="center" wrapText="1" indent="2"/>
    </xf>
    <xf numFmtId="173" fontId="22" fillId="2" borderId="25" xfId="1" applyNumberFormat="1" applyFont="1" applyFill="1" applyBorder="1" applyAlignment="1">
      <alignment horizontal="right" vertical="center" indent="1"/>
    </xf>
    <xf numFmtId="173" fontId="22" fillId="2" borderId="47" xfId="1" applyNumberFormat="1" applyFont="1" applyFill="1" applyBorder="1" applyAlignment="1">
      <alignment horizontal="right" vertical="center" indent="1"/>
    </xf>
    <xf numFmtId="0" fontId="0" fillId="0" borderId="0" xfId="0" applyAlignment="1">
      <alignment vertical="center" wrapText="1"/>
    </xf>
    <xf numFmtId="0" fontId="131" fillId="0" borderId="0" xfId="0" applyFont="1"/>
    <xf numFmtId="173" fontId="19" fillId="2" borderId="48"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7"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3" fontId="24" fillId="2" borderId="7" xfId="3" applyNumberFormat="1" applyFont="1" applyFill="1" applyBorder="1" applyAlignment="1">
      <alignment horizontal="right" vertical="center" indent="1"/>
    </xf>
    <xf numFmtId="4" fontId="24" fillId="2" borderId="7" xfId="3" applyNumberFormat="1" applyFont="1" applyFill="1" applyBorder="1" applyAlignment="1">
      <alignment horizontal="right" vertical="center" indent="1"/>
    </xf>
    <xf numFmtId="172" fontId="24" fillId="2" borderId="7" xfId="3" applyNumberFormat="1" applyFont="1" applyFill="1" applyBorder="1" applyAlignment="1">
      <alignment horizontal="right" vertical="center" indent="1"/>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71" fontId="24" fillId="6" borderId="0" xfId="1" applyNumberFormat="1" applyFont="1" applyFill="1" applyBorder="1" applyAlignment="1">
      <alignment horizontal="right" vertical="center"/>
    </xf>
    <xf numFmtId="171"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4" fontId="24" fillId="0" borderId="0" xfId="1" applyNumberFormat="1" applyFont="1" applyFill="1" applyBorder="1" applyAlignment="1">
      <alignment horizontal="right" vertical="center"/>
    </xf>
    <xf numFmtId="2" fontId="24" fillId="0" borderId="0" xfId="0" applyNumberFormat="1" applyFont="1" applyFill="1" applyBorder="1"/>
    <xf numFmtId="1" fontId="19" fillId="2" borderId="8" xfId="2" applyFont="1" applyFill="1" applyBorder="1" applyAlignment="1">
      <alignment horizontal="left" vertical="center" indent="1"/>
    </xf>
    <xf numFmtId="3" fontId="48" fillId="6" borderId="9" xfId="1" applyNumberFormat="1" applyFont="1" applyFill="1" applyBorder="1" applyAlignment="1">
      <alignment horizontal="right" vertical="center"/>
    </xf>
    <xf numFmtId="0" fontId="132" fillId="0" borderId="0" xfId="0" applyFont="1"/>
    <xf numFmtId="10" fontId="19" fillId="2" borderId="0" xfId="1" applyNumberFormat="1" applyFont="1" applyFill="1" applyBorder="1" applyAlignment="1">
      <alignment horizontal="right" vertical="center"/>
    </xf>
    <xf numFmtId="9" fontId="19" fillId="2" borderId="50" xfId="1" applyFont="1" applyFill="1" applyBorder="1" applyAlignment="1">
      <alignment horizontal="left" vertical="center" indent="1"/>
    </xf>
    <xf numFmtId="9" fontId="19" fillId="2" borderId="6" xfId="1" applyFont="1" applyFill="1" applyBorder="1" applyAlignment="1">
      <alignment horizontal="left" vertical="center" indent="1"/>
    </xf>
    <xf numFmtId="9" fontId="22" fillId="2" borderId="6" xfId="1" applyFont="1" applyFill="1" applyBorder="1" applyAlignment="1">
      <alignment horizontal="left" vertical="center" indent="1"/>
    </xf>
    <xf numFmtId="9" fontId="19" fillId="2" borderId="8" xfId="1" applyFont="1" applyFill="1" applyBorder="1" applyAlignment="1">
      <alignment horizontal="left" vertical="center" indent="1"/>
    </xf>
    <xf numFmtId="10"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14" fontId="50" fillId="0" borderId="0" xfId="0" applyNumberFormat="1" applyFont="1" applyAlignment="1">
      <alignment horizontal="center"/>
    </xf>
    <xf numFmtId="1" fontId="5" fillId="6" borderId="51" xfId="2" applyFont="1" applyFill="1" applyBorder="1" applyAlignment="1">
      <alignment horizontal="left" vertical="center" indent="3"/>
    </xf>
    <xf numFmtId="1" fontId="23" fillId="2" borderId="51" xfId="2" applyFont="1" applyFill="1" applyBorder="1" applyAlignment="1">
      <alignment horizontal="left" vertical="center" indent="1"/>
    </xf>
    <xf numFmtId="1" fontId="19" fillId="2" borderId="51" xfId="2" applyFont="1" applyFill="1" applyBorder="1" applyAlignment="1">
      <alignment horizontal="left" vertical="center" wrapText="1" indent="3"/>
    </xf>
    <xf numFmtId="1" fontId="19" fillId="2" borderId="52" xfId="2" applyFont="1" applyFill="1" applyBorder="1" applyAlignment="1">
      <alignment horizontal="left" vertical="center" wrapText="1" indent="3"/>
    </xf>
    <xf numFmtId="1" fontId="10" fillId="2" borderId="6" xfId="2" applyFont="1" applyFill="1" applyBorder="1" applyAlignment="1">
      <alignment horizontal="left" vertical="center" indent="5"/>
    </xf>
    <xf numFmtId="1" fontId="10" fillId="2" borderId="8" xfId="2" applyFont="1" applyFill="1" applyBorder="1" applyAlignment="1">
      <alignment horizontal="left" vertical="center" indent="5"/>
    </xf>
    <xf numFmtId="1" fontId="23" fillId="2" borderId="50" xfId="2" applyFont="1" applyFill="1" applyBorder="1" applyAlignment="1">
      <alignment horizontal="left" vertical="center" indent="1"/>
    </xf>
    <xf numFmtId="173" fontId="23" fillId="2" borderId="49" xfId="1" applyNumberFormat="1" applyFont="1" applyFill="1" applyBorder="1" applyAlignment="1">
      <alignment horizontal="right" vertical="center" indent="1"/>
    </xf>
    <xf numFmtId="173" fontId="20" fillId="4" borderId="48" xfId="1" applyNumberFormat="1" applyFont="1" applyFill="1" applyBorder="1" applyAlignment="1">
      <alignment horizontal="right" indent="1"/>
    </xf>
    <xf numFmtId="1" fontId="19" fillId="2" borderId="6" xfId="2" applyFont="1" applyFill="1" applyBorder="1" applyAlignment="1">
      <alignment horizontal="left" vertical="center" wrapText="1" indent="3"/>
    </xf>
    <xf numFmtId="1" fontId="5" fillId="6" borderId="8" xfId="2" applyFont="1" applyFill="1" applyBorder="1" applyAlignment="1">
      <alignment horizontal="left" vertical="center" indent="3"/>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48" fillId="6" borderId="18" xfId="1" applyNumberFormat="1" applyFont="1" applyFill="1" applyBorder="1" applyAlignment="1">
      <alignment horizontal="right" vertical="center" indent="1"/>
    </xf>
    <xf numFmtId="10" fontId="23" fillId="2" borderId="18" xfId="1" applyNumberFormat="1" applyFont="1" applyFill="1" applyBorder="1" applyAlignment="1">
      <alignment horizontal="right" vertical="center" indent="1"/>
    </xf>
    <xf numFmtId="10" fontId="19" fillId="2" borderId="18" xfId="1" applyNumberFormat="1" applyFont="1" applyFill="1" applyBorder="1" applyAlignment="1">
      <alignment horizontal="right" vertical="center" indent="1"/>
    </xf>
    <xf numFmtId="10" fontId="19" fillId="2" borderId="53" xfId="1" applyNumberFormat="1" applyFont="1" applyFill="1" applyBorder="1" applyAlignment="1">
      <alignment horizontal="right" vertical="center" indent="1"/>
    </xf>
    <xf numFmtId="9" fontId="10" fillId="4" borderId="0" xfId="1" applyFont="1" applyFill="1" applyBorder="1" applyAlignment="1">
      <alignment horizontal="right" vertical="top" wrapText="1" indent="1"/>
    </xf>
    <xf numFmtId="1" fontId="24" fillId="2" borderId="6" xfId="2" applyFont="1" applyFill="1" applyBorder="1" applyAlignment="1">
      <alignment horizontal="left" vertical="center" indent="5"/>
    </xf>
    <xf numFmtId="173" fontId="24" fillId="4" borderId="0" xfId="1" applyNumberFormat="1" applyFont="1" applyFill="1" applyAlignment="1">
      <alignment vertical="center"/>
    </xf>
    <xf numFmtId="1" fontId="36" fillId="4" borderId="0" xfId="2" applyFont="1" applyFill="1" applyBorder="1">
      <alignment vertical="center"/>
    </xf>
    <xf numFmtId="173" fontId="20" fillId="4" borderId="0" xfId="1" applyNumberFormat="1" applyFont="1" applyFill="1" applyAlignment="1">
      <alignment vertical="center" wrapText="1"/>
    </xf>
    <xf numFmtId="1" fontId="20" fillId="4" borderId="0" xfId="2" applyFont="1" applyFill="1" applyBorder="1" applyAlignment="1">
      <alignment horizontal="right" vertical="center" wrapText="1"/>
    </xf>
    <xf numFmtId="1" fontId="49" fillId="4" borderId="0" xfId="2" applyFont="1" applyFill="1" applyBorder="1" applyAlignment="1">
      <alignment vertical="center" wrapText="1"/>
    </xf>
    <xf numFmtId="1" fontId="40" fillId="4" borderId="0" xfId="2" applyFont="1" applyFill="1" applyBorder="1" applyAlignment="1">
      <alignment vertical="center" wrapText="1"/>
    </xf>
    <xf numFmtId="1" fontId="20" fillId="4" borderId="0" xfId="2" applyFont="1" applyFill="1" applyAlignment="1">
      <alignment vertical="center" wrapText="1"/>
    </xf>
    <xf numFmtId="14" fontId="50" fillId="0" borderId="0" xfId="0" applyNumberFormat="1" applyFont="1" applyAlignment="1">
      <alignment horizontal="left" indent="4"/>
    </xf>
    <xf numFmtId="0" fontId="58" fillId="0" borderId="0" xfId="0" applyFont="1" applyAlignment="1">
      <alignment horizontal="left" indent="4"/>
    </xf>
    <xf numFmtId="0" fontId="51" fillId="0" borderId="0" xfId="0" applyFont="1" applyAlignment="1">
      <alignment horizontal="left" indent="4"/>
    </xf>
    <xf numFmtId="0" fontId="52" fillId="0" borderId="0" xfId="5" applyFont="1" applyAlignment="1">
      <alignment horizontal="left" indent="4"/>
    </xf>
    <xf numFmtId="0" fontId="0" fillId="0" borderId="0" xfId="0" applyAlignment="1">
      <alignment horizontal="left" indent="2"/>
    </xf>
    <xf numFmtId="9" fontId="56" fillId="0" borderId="10" xfId="1" applyFont="1" applyFill="1" applyBorder="1" applyAlignment="1">
      <alignment horizontal="right" vertical="center"/>
    </xf>
    <xf numFmtId="173" fontId="19" fillId="2" borderId="10" xfId="1" applyNumberFormat="1" applyFont="1" applyFill="1" applyBorder="1" applyAlignment="1">
      <alignment horizontal="right" vertical="center" indent="1"/>
    </xf>
    <xf numFmtId="1" fontId="26" fillId="4" borderId="7" xfId="2" applyFont="1" applyFill="1" applyBorder="1" applyAlignment="1">
      <alignment horizontal="right" vertical="center" indent="1"/>
    </xf>
    <xf numFmtId="1" fontId="48" fillId="6" borderId="7" xfId="1" applyNumberFormat="1" applyFont="1" applyFill="1" applyBorder="1" applyAlignment="1">
      <alignment horizontal="right" vertical="center"/>
    </xf>
    <xf numFmtId="0" fontId="20" fillId="5" borderId="15" xfId="2" applyNumberFormat="1" applyFont="1" applyFill="1" applyBorder="1" applyAlignment="1">
      <alignment horizontal="right" vertical="center" wrapText="1" indent="1"/>
    </xf>
    <xf numFmtId="173" fontId="19" fillId="2" borderId="48" xfId="3" applyNumberFormat="1" applyFont="1" applyFill="1" applyBorder="1" applyAlignment="1">
      <alignment vertical="center"/>
    </xf>
    <xf numFmtId="173" fontId="19" fillId="2" borderId="7" xfId="3" applyNumberFormat="1" applyFont="1" applyFill="1" applyBorder="1" applyAlignment="1">
      <alignment vertical="center"/>
    </xf>
    <xf numFmtId="171" fontId="19" fillId="2" borderId="0" xfId="1" applyNumberFormat="1" applyFont="1" applyFill="1" applyBorder="1" applyAlignment="1">
      <alignment vertical="center"/>
    </xf>
    <xf numFmtId="171" fontId="19" fillId="2" borderId="7" xfId="3" applyNumberFormat="1" applyFont="1" applyFill="1" applyBorder="1" applyAlignment="1">
      <alignment vertical="center"/>
    </xf>
    <xf numFmtId="1" fontId="19" fillId="2" borderId="7" xfId="3" applyNumberFormat="1" applyFont="1" applyFill="1" applyBorder="1" applyAlignment="1">
      <alignment vertical="center"/>
    </xf>
    <xf numFmtId="1" fontId="19" fillId="2" borderId="10" xfId="3" applyNumberFormat="1" applyFont="1" applyFill="1" applyBorder="1" applyAlignment="1">
      <alignment vertical="center"/>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10" fontId="48" fillId="6" borderId="0" xfId="1" applyNumberFormat="1" applyFont="1" applyFill="1" applyBorder="1" applyAlignment="1">
      <alignment horizontal="right" vertical="center" indent="1"/>
    </xf>
    <xf numFmtId="10" fontId="10" fillId="4" borderId="0" xfId="1" applyNumberFormat="1" applyFont="1" applyFill="1" applyBorder="1" applyAlignment="1">
      <alignment horizontal="right" vertical="center" indent="1"/>
    </xf>
    <xf numFmtId="10" fontId="10" fillId="4" borderId="18" xfId="1" applyNumberFormat="1" applyFont="1" applyFill="1" applyBorder="1" applyAlignment="1">
      <alignment horizontal="right" vertical="center" indent="1"/>
    </xf>
    <xf numFmtId="10" fontId="10" fillId="4" borderId="53" xfId="1" applyNumberFormat="1" applyFont="1" applyFill="1" applyBorder="1" applyAlignment="1">
      <alignment horizontal="right" vertical="center" indent="1"/>
    </xf>
    <xf numFmtId="10" fontId="10" fillId="4" borderId="54" xfId="1" applyNumberFormat="1" applyFont="1" applyFill="1" applyBorder="1" applyAlignment="1">
      <alignment horizontal="right" vertical="center" indent="1"/>
    </xf>
    <xf numFmtId="3" fontId="38" fillId="0" borderId="0" xfId="1" applyNumberFormat="1" applyFont="1" applyFill="1" applyBorder="1" applyAlignment="1">
      <alignment horizontal="right" vertical="center"/>
    </xf>
    <xf numFmtId="3" fontId="133" fillId="0" borderId="0" xfId="0" applyNumberFormat="1" applyFont="1" applyAlignment="1">
      <alignment horizontal="right" vertical="center"/>
    </xf>
    <xf numFmtId="3" fontId="134" fillId="0" borderId="0" xfId="0" applyNumberFormat="1" applyFont="1" applyAlignment="1">
      <alignment horizontal="right" vertical="center"/>
    </xf>
    <xf numFmtId="168" fontId="20" fillId="3" borderId="0" xfId="2" applyNumberFormat="1" applyFont="1" applyFill="1" applyBorder="1" applyAlignment="1">
      <alignment horizontal="left" vertical="center"/>
    </xf>
    <xf numFmtId="0" fontId="3" fillId="0" borderId="0" xfId="0" applyFont="1" applyFill="1" applyBorder="1"/>
    <xf numFmtId="0" fontId="135" fillId="0" borderId="0" xfId="5" applyFont="1" applyBorder="1" applyAlignment="1">
      <alignment horizontal="left" indent="1"/>
    </xf>
    <xf numFmtId="0" fontId="135" fillId="0" borderId="0" xfId="5" applyFont="1" applyBorder="1"/>
    <xf numFmtId="0" fontId="3" fillId="0" borderId="0" xfId="0" applyFont="1" applyFill="1"/>
    <xf numFmtId="1" fontId="19" fillId="2" borderId="6" xfId="2" applyFont="1" applyFill="1" applyBorder="1" applyAlignment="1">
      <alignment horizontal="left" vertical="center" indent="4"/>
    </xf>
    <xf numFmtId="0" fontId="130" fillId="0" borderId="0" xfId="0" applyFont="1" applyFill="1" applyAlignment="1">
      <alignment horizontal="left" indent="1"/>
    </xf>
    <xf numFmtId="0" fontId="74" fillId="0" borderId="0" xfId="0" applyFont="1" applyFill="1"/>
    <xf numFmtId="0" fontId="51" fillId="0" borderId="0" xfId="0" applyFont="1" applyFill="1" applyAlignment="1">
      <alignment horizontal="left" indent="1"/>
    </xf>
    <xf numFmtId="10" fontId="51" fillId="0" borderId="0" xfId="0" applyNumberFormat="1" applyFont="1" applyFill="1" applyAlignment="1">
      <alignment horizontal="right"/>
    </xf>
    <xf numFmtId="14" fontId="51" fillId="0" borderId="0" xfId="0" applyNumberFormat="1" applyFont="1" applyFill="1" applyAlignment="1">
      <alignment horizontal="right"/>
    </xf>
    <xf numFmtId="0" fontId="51" fillId="0" borderId="0" xfId="0" applyFont="1" applyFill="1" applyAlignment="1">
      <alignment horizontal="right"/>
    </xf>
    <xf numFmtId="3" fontId="51" fillId="0" borderId="0" xfId="0" applyNumberFormat="1" applyFont="1" applyFill="1" applyAlignment="1">
      <alignment horizontal="right"/>
    </xf>
    <xf numFmtId="10" fontId="19" fillId="0" borderId="0" xfId="1" applyNumberFormat="1" applyFont="1" applyFill="1" applyBorder="1" applyAlignment="1">
      <alignment horizontal="right" vertical="center"/>
    </xf>
    <xf numFmtId="173" fontId="19" fillId="0" borderId="0" xfId="1" applyNumberFormat="1" applyFont="1" applyFill="1" applyBorder="1" applyAlignment="1">
      <alignment horizontal="right" vertical="center" indent="1"/>
    </xf>
    <xf numFmtId="3" fontId="22" fillId="2" borderId="0" xfId="3" applyNumberFormat="1" applyFont="1" applyFill="1" applyAlignment="1">
      <alignment horizontal="right" vertical="center" indent="1"/>
    </xf>
    <xf numFmtId="1" fontId="23" fillId="2" borderId="6" xfId="2" applyFont="1" applyBorder="1" applyAlignment="1">
      <alignment horizontal="left" vertical="center" indent="1"/>
    </xf>
    <xf numFmtId="3" fontId="23" fillId="2" borderId="0" xfId="3" applyNumberFormat="1" applyFont="1" applyFill="1" applyAlignment="1">
      <alignment horizontal="right" vertical="center" indent="1"/>
    </xf>
    <xf numFmtId="1" fontId="10" fillId="2" borderId="6" xfId="2" applyFont="1" applyBorder="1" applyAlignment="1">
      <alignment horizontal="left" vertical="center" indent="2"/>
    </xf>
    <xf numFmtId="1" fontId="10" fillId="2" borderId="6" xfId="2" applyFont="1" applyBorder="1" applyAlignment="1">
      <alignment horizontal="left" vertical="center" indent="3"/>
    </xf>
    <xf numFmtId="173" fontId="22" fillId="2" borderId="49" xfId="1" applyNumberFormat="1" applyFont="1" applyFill="1" applyBorder="1" applyAlignment="1">
      <alignment horizontal="right" vertical="center" indent="1"/>
    </xf>
    <xf numFmtId="1" fontId="22" fillId="2" borderId="6" xfId="2" applyFont="1" applyBorder="1" applyAlignment="1">
      <alignment horizontal="left" vertical="center" indent="1"/>
    </xf>
    <xf numFmtId="17" fontId="9" fillId="5" borderId="55" xfId="2" applyNumberFormat="1" applyFont="1" applyFill="1" applyBorder="1" applyAlignment="1">
      <alignment horizontal="right" vertical="center" wrapText="1" indent="1"/>
    </xf>
    <xf numFmtId="173" fontId="19" fillId="2" borderId="18" xfId="1" applyNumberFormat="1" applyFont="1" applyFill="1" applyBorder="1" applyAlignment="1">
      <alignment horizontal="right" vertical="center" indent="1"/>
    </xf>
    <xf numFmtId="172" fontId="56" fillId="0" borderId="0" xfId="1" applyNumberFormat="1" applyFont="1" applyFill="1" applyBorder="1" applyAlignment="1">
      <alignment horizontal="right" vertical="center" indent="1"/>
    </xf>
    <xf numFmtId="172" fontId="56" fillId="0" borderId="18" xfId="1" applyNumberFormat="1" applyFont="1" applyFill="1" applyBorder="1" applyAlignment="1">
      <alignment horizontal="right" vertical="center" indent="1"/>
    </xf>
    <xf numFmtId="173" fontId="19" fillId="0" borderId="18" xfId="1" applyNumberFormat="1" applyFont="1" applyFill="1" applyBorder="1" applyAlignment="1">
      <alignment horizontal="right" vertical="center" indent="1"/>
    </xf>
    <xf numFmtId="3" fontId="56" fillId="0" borderId="0" xfId="1" applyNumberFormat="1" applyFont="1" applyFill="1" applyBorder="1" applyAlignment="1">
      <alignment horizontal="right" vertical="center" indent="1"/>
    </xf>
    <xf numFmtId="3" fontId="56" fillId="0" borderId="18" xfId="1" applyNumberFormat="1" applyFont="1" applyFill="1" applyBorder="1" applyAlignment="1">
      <alignment horizontal="right" vertical="center" indent="1"/>
    </xf>
    <xf numFmtId="3" fontId="56" fillId="0" borderId="9" xfId="1" applyNumberFormat="1" applyFont="1" applyFill="1" applyBorder="1" applyAlignment="1">
      <alignment horizontal="right" vertical="center" indent="1"/>
    </xf>
    <xf numFmtId="3" fontId="56" fillId="0" borderId="56" xfId="1" applyNumberFormat="1" applyFont="1" applyFill="1" applyBorder="1" applyAlignment="1">
      <alignment horizontal="right" vertical="center" indent="1"/>
    </xf>
    <xf numFmtId="17" fontId="136" fillId="66" borderId="57" xfId="2" applyNumberFormat="1" applyFont="1" applyFill="1" applyBorder="1" applyAlignment="1">
      <alignment horizontal="right" vertical="center" wrapText="1" indent="1"/>
    </xf>
    <xf numFmtId="17" fontId="136" fillId="66" borderId="58" xfId="2" applyNumberFormat="1" applyFont="1" applyFill="1" applyBorder="1" applyAlignment="1">
      <alignment horizontal="right" vertical="center" wrapText="1" indent="1"/>
    </xf>
    <xf numFmtId="10" fontId="48" fillId="0" borderId="59" xfId="1" applyNumberFormat="1" applyFont="1" applyFill="1" applyBorder="1" applyAlignment="1">
      <alignment horizontal="right" vertical="center"/>
    </xf>
    <xf numFmtId="10" fontId="48" fillId="6" borderId="59" xfId="1" applyNumberFormat="1" applyFont="1" applyFill="1" applyBorder="1" applyAlignment="1">
      <alignment horizontal="right" vertical="center" indent="1"/>
    </xf>
    <xf numFmtId="10" fontId="48" fillId="6" borderId="60" xfId="1" applyNumberFormat="1" applyFont="1" applyFill="1" applyBorder="1" applyAlignment="1">
      <alignment horizontal="right" vertical="center" indent="1"/>
    </xf>
    <xf numFmtId="10" fontId="48" fillId="0" borderId="0" xfId="1" applyNumberFormat="1" applyFont="1" applyFill="1" applyBorder="1" applyAlignment="1">
      <alignment horizontal="right" vertical="center"/>
    </xf>
    <xf numFmtId="173" fontId="48" fillId="6" borderId="18" xfId="1" applyNumberFormat="1" applyFont="1" applyFill="1" applyBorder="1" applyAlignment="1">
      <alignment horizontal="right" vertical="center" indent="1"/>
    </xf>
    <xf numFmtId="9" fontId="48" fillId="0" borderId="0" xfId="1" applyFont="1" applyFill="1" applyBorder="1" applyAlignment="1">
      <alignment horizontal="right" vertical="center"/>
    </xf>
    <xf numFmtId="9" fontId="48" fillId="6" borderId="0" xfId="1" applyFont="1" applyFill="1" applyBorder="1" applyAlignment="1">
      <alignment horizontal="right" vertical="center" indent="1"/>
    </xf>
    <xf numFmtId="9" fontId="48" fillId="6" borderId="18" xfId="1" applyFont="1" applyFill="1" applyBorder="1" applyAlignment="1">
      <alignment horizontal="right" vertical="center" indent="1"/>
    </xf>
    <xf numFmtId="9" fontId="48" fillId="0" borderId="61" xfId="1" applyFont="1" applyFill="1" applyBorder="1" applyAlignment="1">
      <alignment horizontal="right" vertical="center"/>
    </xf>
    <xf numFmtId="9" fontId="48" fillId="6" borderId="61" xfId="1" applyFont="1" applyFill="1" applyBorder="1" applyAlignment="1">
      <alignment horizontal="right" vertical="center" indent="1"/>
    </xf>
    <xf numFmtId="9" fontId="48" fillId="6" borderId="62" xfId="1" applyFont="1" applyFill="1" applyBorder="1" applyAlignment="1">
      <alignment horizontal="right" vertical="center" indent="1"/>
    </xf>
    <xf numFmtId="10" fontId="19" fillId="2" borderId="25" xfId="1" applyNumberFormat="1" applyFont="1" applyFill="1" applyBorder="1" applyAlignment="1">
      <alignment horizontal="right" vertical="center"/>
    </xf>
    <xf numFmtId="10" fontId="19" fillId="2" borderId="63" xfId="1" applyNumberFormat="1" applyFont="1" applyFill="1" applyBorder="1" applyAlignment="1">
      <alignment horizontal="right" vertical="center"/>
    </xf>
    <xf numFmtId="10" fontId="19" fillId="2" borderId="64" xfId="1" applyNumberFormat="1" applyFont="1" applyFill="1" applyBorder="1" applyAlignment="1">
      <alignment horizontal="right" vertical="center"/>
    </xf>
    <xf numFmtId="9" fontId="19" fillId="0" borderId="0" xfId="1" applyFont="1" applyFill="1" applyBorder="1" applyAlignment="1">
      <alignment horizontal="right" vertical="center"/>
    </xf>
    <xf numFmtId="9" fontId="19" fillId="2" borderId="0" xfId="1" applyFont="1" applyFill="1" applyBorder="1" applyAlignment="1">
      <alignment horizontal="right" vertical="center"/>
    </xf>
    <xf numFmtId="9" fontId="19" fillId="2" borderId="64" xfId="1" applyFont="1" applyFill="1" applyBorder="1" applyAlignment="1">
      <alignment horizontal="right" vertical="center"/>
    </xf>
    <xf numFmtId="9" fontId="19" fillId="0" borderId="9" xfId="1" applyFont="1" applyFill="1" applyBorder="1" applyAlignment="1">
      <alignment horizontal="right" vertical="center"/>
    </xf>
    <xf numFmtId="9" fontId="19" fillId="2" borderId="9" xfId="1" applyFont="1" applyFill="1" applyBorder="1" applyAlignment="1">
      <alignment horizontal="right" vertical="center"/>
    </xf>
    <xf numFmtId="9" fontId="19" fillId="2" borderId="65" xfId="1" applyFont="1" applyFill="1" applyBorder="1" applyAlignment="1">
      <alignment horizontal="right" vertical="center"/>
    </xf>
    <xf numFmtId="173" fontId="24" fillId="4" borderId="17" xfId="1" applyNumberFormat="1" applyFont="1" applyFill="1" applyBorder="1" applyAlignment="1">
      <alignment horizontal="right" indent="1"/>
    </xf>
    <xf numFmtId="10" fontId="23" fillId="2" borderId="7" xfId="1" applyNumberFormat="1" applyFont="1" applyFill="1" applyBorder="1" applyAlignment="1">
      <alignment horizontal="right" vertical="center" indent="1"/>
    </xf>
    <xf numFmtId="10" fontId="22" fillId="2" borderId="0" xfId="1" applyNumberFormat="1" applyFont="1" applyFill="1" applyBorder="1" applyAlignment="1">
      <alignment horizontal="right" vertical="center" indent="1"/>
    </xf>
    <xf numFmtId="10" fontId="22" fillId="2" borderId="7" xfId="1" applyNumberFormat="1" applyFont="1" applyFill="1" applyBorder="1" applyAlignment="1">
      <alignment horizontal="right" vertical="center" indent="1"/>
    </xf>
    <xf numFmtId="10" fontId="19" fillId="2" borderId="66" xfId="1" applyNumberFormat="1" applyFont="1" applyFill="1" applyBorder="1" applyAlignment="1">
      <alignment horizontal="right" vertical="center" indent="1"/>
    </xf>
    <xf numFmtId="3" fontId="9" fillId="0" borderId="5" xfId="3" applyNumberFormat="1" applyFont="1" applyFill="1" applyBorder="1" applyAlignment="1">
      <alignment horizontal="right" indent="1"/>
    </xf>
    <xf numFmtId="3" fontId="19" fillId="0" borderId="0" xfId="3" applyNumberFormat="1" applyFont="1" applyFill="1" applyBorder="1" applyAlignment="1">
      <alignment horizontal="right" vertical="center" indent="1"/>
    </xf>
    <xf numFmtId="3" fontId="9" fillId="0" borderId="16" xfId="3" applyNumberFormat="1" applyFont="1" applyFill="1" applyBorder="1" applyAlignment="1">
      <alignment horizontal="right" indent="1"/>
    </xf>
    <xf numFmtId="17" fontId="20" fillId="5" borderId="2" xfId="2" applyNumberFormat="1" applyFont="1" applyFill="1" applyBorder="1" applyAlignment="1">
      <alignment horizontal="right" vertical="center" wrapText="1" indent="1"/>
    </xf>
    <xf numFmtId="17" fontId="20" fillId="5" borderId="3" xfId="2" applyNumberFormat="1" applyFont="1" applyFill="1" applyBorder="1" applyAlignment="1">
      <alignment horizontal="right" vertical="center" wrapText="1"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48" fillId="6" borderId="0" xfId="1" applyNumberFormat="1" applyFont="1" applyFill="1" applyBorder="1" applyAlignment="1">
      <alignment horizontal="right" vertical="center" indent="1"/>
    </xf>
    <xf numFmtId="1" fontId="48" fillId="6" borderId="7" xfId="1" applyNumberFormat="1" applyFont="1" applyFill="1" applyBorder="1" applyAlignment="1">
      <alignment horizontal="right" vertical="center" indent="1"/>
    </xf>
    <xf numFmtId="3" fontId="48" fillId="6" borderId="0" xfId="1" applyNumberFormat="1" applyFont="1" applyFill="1" applyBorder="1" applyAlignment="1">
      <alignment horizontal="right" vertical="center" indent="1"/>
    </xf>
    <xf numFmtId="3" fontId="48" fillId="6" borderId="7" xfId="1" applyNumberFormat="1" applyFont="1" applyFill="1" applyBorder="1" applyAlignment="1">
      <alignment horizontal="right" vertical="center" indent="1"/>
    </xf>
    <xf numFmtId="1" fontId="48" fillId="6" borderId="9" xfId="1" applyNumberFormat="1" applyFont="1" applyFill="1" applyBorder="1" applyAlignment="1">
      <alignment horizontal="right" vertical="center" indent="1"/>
    </xf>
    <xf numFmtId="1" fontId="48" fillId="6" borderId="10" xfId="1" applyNumberFormat="1" applyFont="1" applyFill="1" applyBorder="1" applyAlignment="1">
      <alignment horizontal="right" vertical="center" indent="1"/>
    </xf>
    <xf numFmtId="9" fontId="19" fillId="2" borderId="0" xfId="1" applyFont="1" applyFill="1" applyBorder="1" applyAlignment="1">
      <alignment horizontal="right" vertical="center" indent="1"/>
    </xf>
    <xf numFmtId="9" fontId="19" fillId="2" borderId="7" xfId="1" applyFont="1" applyFill="1" applyBorder="1" applyAlignment="1">
      <alignment horizontal="right" vertical="center" indent="1"/>
    </xf>
    <xf numFmtId="9" fontId="19" fillId="2" borderId="9" xfId="1" applyFont="1" applyFill="1" applyBorder="1" applyAlignment="1">
      <alignment horizontal="right" vertical="center" indent="1"/>
    </xf>
    <xf numFmtId="9" fontId="19" fillId="2" borderId="10" xfId="1" applyFont="1" applyFill="1" applyBorder="1" applyAlignment="1">
      <alignment horizontal="right" vertical="center" indent="1"/>
    </xf>
    <xf numFmtId="10" fontId="19" fillId="0" borderId="18" xfId="1" applyNumberFormat="1" applyFont="1" applyFill="1" applyBorder="1" applyAlignment="1">
      <alignment horizontal="right" vertical="center" indent="1"/>
    </xf>
    <xf numFmtId="9" fontId="19" fillId="0" borderId="18" xfId="1" applyFont="1" applyFill="1" applyBorder="1" applyAlignment="1">
      <alignment horizontal="right" vertical="center" indent="1"/>
    </xf>
    <xf numFmtId="9" fontId="24" fillId="4" borderId="53" xfId="1" applyFont="1" applyFill="1" applyBorder="1" applyAlignment="1">
      <alignment vertical="center"/>
    </xf>
    <xf numFmtId="1" fontId="26" fillId="4" borderId="53" xfId="2" applyFont="1" applyFill="1" applyBorder="1" applyAlignment="1">
      <alignment horizontal="right" vertical="center" indent="1"/>
    </xf>
    <xf numFmtId="1" fontId="26" fillId="4" borderId="54" xfId="2" applyFont="1" applyFill="1" applyBorder="1" applyAlignment="1">
      <alignment horizontal="right" vertical="center" indent="1"/>
    </xf>
    <xf numFmtId="17" fontId="9" fillId="5" borderId="67" xfId="2" applyNumberFormat="1" applyFont="1" applyFill="1" applyBorder="1" applyAlignment="1">
      <alignment horizontal="right" vertical="center" wrapText="1" indent="1"/>
    </xf>
    <xf numFmtId="3" fontId="23" fillId="2" borderId="64" xfId="3" applyNumberFormat="1" applyFont="1" applyFill="1" applyBorder="1" applyAlignment="1">
      <alignment horizontal="right" vertical="center" indent="1"/>
    </xf>
    <xf numFmtId="3" fontId="22" fillId="2" borderId="64" xfId="3" applyNumberFormat="1" applyFont="1" applyFill="1" applyBorder="1" applyAlignment="1">
      <alignment horizontal="right" vertical="center" indent="1"/>
    </xf>
    <xf numFmtId="3" fontId="9" fillId="4" borderId="67" xfId="3" applyNumberFormat="1" applyFont="1" applyFill="1" applyBorder="1" applyAlignment="1">
      <alignment horizontal="right" indent="1"/>
    </xf>
    <xf numFmtId="173" fontId="24" fillId="4" borderId="67" xfId="1" applyNumberFormat="1" applyFont="1" applyFill="1" applyBorder="1" applyAlignment="1">
      <alignment horizontal="right" indent="1"/>
    </xf>
    <xf numFmtId="173" fontId="22" fillId="2" borderId="64" xfId="1" applyNumberFormat="1" applyFont="1" applyFill="1" applyBorder="1" applyAlignment="1">
      <alignment horizontal="right" vertical="center" indent="1"/>
    </xf>
    <xf numFmtId="1" fontId="48" fillId="6" borderId="61" xfId="1" applyNumberFormat="1" applyFont="1" applyFill="1" applyBorder="1" applyAlignment="1">
      <alignment horizontal="right" vertical="center" indent="1"/>
    </xf>
    <xf numFmtId="1" fontId="48" fillId="6" borderId="68" xfId="1" applyNumberFormat="1" applyFont="1" applyFill="1" applyBorder="1" applyAlignment="1">
      <alignment horizontal="right" vertical="center" indent="1"/>
    </xf>
    <xf numFmtId="173" fontId="10" fillId="4" borderId="0" xfId="1" applyNumberFormat="1" applyFont="1" applyFill="1" applyBorder="1" applyAlignment="1">
      <alignment horizontal="right" vertical="center" indent="1"/>
    </xf>
    <xf numFmtId="3" fontId="56" fillId="0" borderId="7" xfId="1" applyNumberFormat="1" applyFont="1" applyFill="1" applyBorder="1" applyAlignment="1">
      <alignment horizontal="right" vertical="center" indent="1"/>
    </xf>
    <xf numFmtId="2" fontId="56" fillId="0" borderId="0" xfId="1" applyNumberFormat="1" applyFont="1" applyFill="1" applyBorder="1" applyAlignment="1">
      <alignment horizontal="right" vertical="center" indent="1"/>
    </xf>
    <xf numFmtId="2" fontId="56" fillId="0" borderId="7" xfId="1" applyNumberFormat="1" applyFont="1" applyFill="1" applyBorder="1" applyAlignment="1">
      <alignment horizontal="right" vertical="center" indent="1"/>
    </xf>
    <xf numFmtId="3" fontId="56" fillId="6" borderId="0" xfId="1" applyNumberFormat="1" applyFont="1" applyFill="1" applyBorder="1" applyAlignment="1">
      <alignment horizontal="right" vertical="center" indent="1"/>
    </xf>
    <xf numFmtId="3" fontId="56" fillId="6" borderId="7" xfId="1" applyNumberFormat="1" applyFont="1" applyFill="1" applyBorder="1" applyAlignment="1">
      <alignment horizontal="right" vertical="center" indent="1"/>
    </xf>
    <xf numFmtId="171" fontId="56" fillId="0" borderId="0" xfId="1" applyNumberFormat="1" applyFont="1" applyFill="1" applyBorder="1" applyAlignment="1">
      <alignment horizontal="right" vertical="center" indent="1"/>
    </xf>
    <xf numFmtId="171" fontId="56" fillId="6" borderId="0" xfId="1" applyNumberFormat="1" applyFont="1" applyFill="1" applyBorder="1" applyAlignment="1">
      <alignment horizontal="right" vertical="center" indent="1"/>
    </xf>
    <xf numFmtId="171" fontId="56" fillId="6" borderId="7" xfId="1" applyNumberFormat="1" applyFont="1" applyFill="1" applyBorder="1" applyAlignment="1">
      <alignment horizontal="right" vertical="center" indent="1"/>
    </xf>
    <xf numFmtId="171" fontId="56" fillId="0" borderId="7" xfId="1" applyNumberFormat="1" applyFont="1" applyFill="1" applyBorder="1" applyAlignment="1">
      <alignment horizontal="right" vertical="center" indent="1"/>
    </xf>
    <xf numFmtId="3" fontId="55" fillId="0" borderId="7" xfId="0" applyNumberFormat="1" applyFont="1" applyBorder="1" applyAlignment="1">
      <alignment horizontal="right" indent="1"/>
    </xf>
    <xf numFmtId="4" fontId="56" fillId="0" borderId="7" xfId="1" applyNumberFormat="1" applyFont="1" applyFill="1" applyBorder="1" applyAlignment="1">
      <alignment horizontal="right" vertical="center" indent="1"/>
    </xf>
    <xf numFmtId="1" fontId="56" fillId="0" borderId="0" xfId="1" applyNumberFormat="1" applyFont="1" applyFill="1" applyBorder="1" applyAlignment="1">
      <alignment horizontal="right" vertical="center" indent="1"/>
    </xf>
    <xf numFmtId="9" fontId="56" fillId="0" borderId="61" xfId="1" applyFont="1" applyFill="1" applyBorder="1" applyAlignment="1">
      <alignment horizontal="right" vertical="center" indent="1"/>
    </xf>
    <xf numFmtId="9" fontId="56" fillId="0" borderId="68" xfId="1" applyFont="1" applyFill="1" applyBorder="1" applyAlignment="1">
      <alignment horizontal="right" vertical="center" indent="1"/>
    </xf>
    <xf numFmtId="1" fontId="36" fillId="4" borderId="0" xfId="2" applyFont="1" applyFill="1" applyBorder="1" applyAlignment="1">
      <alignment horizontal="left" vertical="top" wrapText="1" indent="3"/>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top" wrapText="1" indent="1"/>
    </xf>
    <xf numFmtId="0" fontId="0" fillId="0" borderId="0" xfId="0" applyAlignment="1">
      <alignment horizontal="left" vertical="center"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338299120"/>
        <c:axId val="1338286240"/>
      </c:barChart>
      <c:catAx>
        <c:axId val="13382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286240"/>
        <c:crosses val="autoZero"/>
        <c:auto val="1"/>
        <c:lblAlgn val="ctr"/>
        <c:lblOffset val="100"/>
        <c:noMultiLvlLbl val="0"/>
      </c:catAx>
      <c:valAx>
        <c:axId val="133828624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99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338285120"/>
        <c:axId val="1338300800"/>
      </c:barChart>
      <c:catAx>
        <c:axId val="133828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0800"/>
        <c:crosses val="autoZero"/>
        <c:auto val="1"/>
        <c:lblAlgn val="ctr"/>
        <c:lblOffset val="100"/>
        <c:noMultiLvlLbl val="0"/>
      </c:catAx>
      <c:valAx>
        <c:axId val="13383008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85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338303040"/>
        <c:axId val="1338303600"/>
      </c:barChart>
      <c:catAx>
        <c:axId val="13383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3600"/>
        <c:crosses val="autoZero"/>
        <c:auto val="1"/>
        <c:lblAlgn val="ctr"/>
        <c:lblOffset val="100"/>
        <c:noMultiLvlLbl val="0"/>
      </c:catAx>
      <c:valAx>
        <c:axId val="13383036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30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34B0-4EF0-8368-85B30BB30B5B}"/>
            </c:ext>
          </c:extLst>
        </c:ser>
        <c:dLbls>
          <c:showLegendKey val="0"/>
          <c:showVal val="0"/>
          <c:showCatName val="0"/>
          <c:showSerName val="0"/>
          <c:showPercent val="0"/>
          <c:showBubbleSize val="0"/>
        </c:dLbls>
        <c:gapWidth val="219"/>
        <c:overlap val="-27"/>
        <c:axId val="1338305840"/>
        <c:axId val="1338306400"/>
      </c:barChart>
      <c:catAx>
        <c:axId val="1338305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6400"/>
        <c:crosses val="autoZero"/>
        <c:auto val="1"/>
        <c:lblAlgn val="ctr"/>
        <c:lblOffset val="100"/>
        <c:noMultiLvlLbl val="0"/>
      </c:catAx>
      <c:valAx>
        <c:axId val="13383064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5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33</xdr:row>
      <xdr:rowOff>1</xdr:rowOff>
    </xdr:from>
    <xdr:to>
      <xdr:col>11</xdr:col>
      <xdr:colOff>209550</xdr:colOff>
      <xdr:row>38</xdr:row>
      <xdr:rowOff>104776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Lõpetatud tegevused</a:t>
          </a:r>
        </a:p>
        <a:p>
          <a:r>
            <a:rPr lang="et-EE" sz="1100" b="0" i="0" u="none" strike="noStrike" baseline="0">
              <a:solidFill>
                <a:schemeClr val="dk1"/>
              </a:solidFill>
              <a:latin typeface="+mn-lt"/>
              <a:ea typeface="+mn-ea"/>
              <a:cs typeface="+mn-cs"/>
            </a:rPr>
            <a:t>Faktiraamatus esitatud finantsnäitajad ei pruugi kokku langeda vahearuandes esitatuga, kuna sisaldavad ka lõpetatud tegevuste finantsnäitajaid. Üheks tulemuste erinevuse põhjuseks võib olla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507204</xdr:colOff>
      <xdr:row>1</xdr:row>
      <xdr:rowOff>129159</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95250"/>
          <a:ext cx="754854" cy="252984"/>
        </a:xfrm>
        <a:prstGeom prst="rect">
          <a:avLst/>
        </a:prstGeom>
      </xdr:spPr>
    </xdr:pic>
    <xdr:clientData/>
  </xdr:twoCellAnchor>
  <xdr:twoCellAnchor>
    <xdr:from>
      <xdr:col>12</xdr:col>
      <xdr:colOff>0</xdr:colOff>
      <xdr:row>70</xdr:row>
      <xdr:rowOff>0</xdr:rowOff>
    </xdr:from>
    <xdr:to>
      <xdr:col>12</xdr:col>
      <xdr:colOff>5400</xdr:colOff>
      <xdr:row>74</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2749</xdr:rowOff>
    </xdr:from>
    <xdr:to>
      <xdr:col>0</xdr:col>
      <xdr:colOff>2741543</xdr:colOff>
      <xdr:row>86</xdr:row>
      <xdr:rowOff>99391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0" y="10389140"/>
          <a:ext cx="2741543" cy="203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a:t>
          </a:r>
        </a:p>
        <a:p>
          <a:r>
            <a:rPr lang="et-EE" sz="700" baseline="0">
              <a:latin typeface="+mn-lt"/>
            </a:rPr>
            <a:t>keskmine omakapital (emaettevõtte omanikele kuuluv) * 100 </a:t>
          </a:r>
        </a:p>
        <a:p>
          <a:endParaRPr lang="et-EE" sz="700" baseline="0">
            <a:latin typeface="+mn-lt"/>
          </a:endParaRPr>
        </a:p>
        <a:p>
          <a:pPr marL="0" indent="0"/>
          <a:r>
            <a:rPr lang="et-EE" sz="700" b="0">
              <a:solidFill>
                <a:schemeClr val="dk1"/>
              </a:solidFill>
              <a:latin typeface="+mn-lt"/>
              <a:ea typeface="+mn-ea"/>
              <a:cs typeface="+mn-cs"/>
            </a:rPr>
            <a:t>Maksude-eelne omakapitali tootlus (ROE)</a:t>
          </a:r>
        </a:p>
        <a:p>
          <a:pPr marL="0" indent="0"/>
          <a:r>
            <a:rPr lang="et-EE" sz="700" b="0">
              <a:solidFill>
                <a:schemeClr val="dk1"/>
              </a:solidFill>
              <a:latin typeface="+mn-lt"/>
              <a:ea typeface="+mn-ea"/>
              <a:cs typeface="+mn-cs"/>
            </a:rPr>
            <a:t>maksude-eelne kasum (ettevõtte omanike osa) / </a:t>
          </a:r>
        </a:p>
        <a:p>
          <a:pPr marL="0" indent="0"/>
          <a:r>
            <a:rPr lang="et-EE" sz="700" b="0">
              <a:solidFill>
                <a:schemeClr val="dk1"/>
              </a:solidFill>
              <a:latin typeface="+mn-lt"/>
              <a:ea typeface="+mn-ea"/>
              <a:cs typeface="+mn-cs"/>
            </a:rPr>
            <a:t>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xdr:col>
      <xdr:colOff>240197</xdr:colOff>
      <xdr:row>72</xdr:row>
      <xdr:rowOff>121467</xdr:rowOff>
    </xdr:from>
    <xdr:to>
      <xdr:col>5</xdr:col>
      <xdr:colOff>422414</xdr:colOff>
      <xdr:row>85</xdr:row>
      <xdr:rowOff>99391</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354458" y="10358771"/>
          <a:ext cx="2998304" cy="19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657225</xdr:colOff>
      <xdr:row>0</xdr:row>
      <xdr:rowOff>114300</xdr:rowOff>
    </xdr:from>
    <xdr:to>
      <xdr:col>10</xdr:col>
      <xdr:colOff>2442</xdr:colOff>
      <xdr:row>1</xdr:row>
      <xdr:rowOff>148210</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587885</xdr:colOff>
      <xdr:row>1</xdr:row>
      <xdr:rowOff>146305</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129161</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86551</xdr:rowOff>
    </xdr:from>
    <xdr:to>
      <xdr:col>5</xdr:col>
      <xdr:colOff>609600</xdr:colOff>
      <xdr:row>35</xdr:row>
      <xdr:rowOff>9524</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9525" y="3991801"/>
          <a:ext cx="5467350" cy="1599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473585</xdr:colOff>
      <xdr:row>1</xdr:row>
      <xdr:rowOff>138685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twoCellAnchor>
    <xdr:from>
      <xdr:col>12</xdr:col>
      <xdr:colOff>0</xdr:colOff>
      <xdr:row>62</xdr:row>
      <xdr:rowOff>0</xdr:rowOff>
    </xdr:from>
    <xdr:to>
      <xdr:col>12</xdr:col>
      <xdr:colOff>5400</xdr:colOff>
      <xdr:row>66</xdr:row>
      <xdr:rowOff>0</xdr:rowOff>
    </xdr:to>
    <xdr:graphicFrame macro="">
      <xdr:nvGraphicFramePr>
        <xdr:cNvPr id="3" name="Chart 2">
          <a:extLst>
            <a:ext uri="{FF2B5EF4-FFF2-40B4-BE49-F238E27FC236}">
              <a16:creationId xmlns:a16="http://schemas.microsoft.com/office/drawing/2014/main" id="{7561D0DA-232A-4C7C-8218-3E2D9904D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104775</xdr:rowOff>
    </xdr:from>
    <xdr:to>
      <xdr:col>6</xdr:col>
      <xdr:colOff>161925</xdr:colOff>
      <xdr:row>67</xdr:row>
      <xdr:rowOff>133350</xdr:rowOff>
    </xdr:to>
    <xdr:sp macro="" textlink="">
      <xdr:nvSpPr>
        <xdr:cNvPr id="4" name="TextBox 3">
          <a:extLst>
            <a:ext uri="{FF2B5EF4-FFF2-40B4-BE49-F238E27FC236}">
              <a16:creationId xmlns:a16="http://schemas.microsoft.com/office/drawing/2014/main" id="{D4B98916-F2E6-4E0B-9461-0750AAEAD50D}"/>
            </a:ext>
          </a:extLst>
        </xdr:cNvPr>
        <xdr:cNvSpPr txBox="1"/>
      </xdr:nvSpPr>
      <xdr:spPr>
        <a:xfrm>
          <a:off x="0" y="4248150"/>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Nõukogu</a:t>
          </a:r>
          <a:r>
            <a:rPr lang="et-EE" sz="1000"/>
            <a:t>: Raivo Hein, Rain Lõhmus, Heldur Meerits, Tiina Mõis, Tauno Tats, Andres Viisemann, Sten Tamkivi </a:t>
          </a:r>
        </a:p>
        <a:p>
          <a:pPr algn="l"/>
          <a:r>
            <a:rPr lang="et-EE" sz="1000" u="sng"/>
            <a:t>Juhatus</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Vahur Vallistu (esimees), Joel Kukemelk</a:t>
          </a:r>
          <a:endParaRPr lang="et-EE" sz="1000">
            <a:effectLst/>
          </a:endParaRPr>
        </a:p>
      </xdr:txBody>
    </xdr:sp>
    <xdr:clientData/>
  </xdr:twoCellAnchor>
  <xdr:twoCellAnchor>
    <xdr:from>
      <xdr:col>5</xdr:col>
      <xdr:colOff>271236</xdr:colOff>
      <xdr:row>50</xdr:row>
      <xdr:rowOff>14003</xdr:rowOff>
    </xdr:from>
    <xdr:to>
      <xdr:col>11</xdr:col>
      <xdr:colOff>508000</xdr:colOff>
      <xdr:row>68</xdr:row>
      <xdr:rowOff>47624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319361" y="7681628"/>
          <a:ext cx="3951514" cy="2605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Raivo Hein, Heldur Meerits, Tiina Mõis, Rain Lõhmus,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(finantsvahendajate valdkonna juht), Kadri Kiisel (jaepanganduse juht), Indrek Nuume (ettevõtete pan­ganduse juht), Jüri Heero (IT-juht), Meelis Paakspuu (finantsjuht), Martti Singi (riskijuht)</a:t>
          </a:r>
          <a:endParaRPr lang="et-EE" sz="1000">
            <a:effectLst/>
          </a:endParaRPr>
        </a:p>
        <a:p>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b="0" u="sng" baseline="0">
              <a:latin typeface="+mn-lt"/>
            </a:rPr>
            <a:t>Nõukogu</a:t>
          </a:r>
          <a:r>
            <a:rPr lang="et-EE" sz="1000" b="0" baseline="0">
              <a:latin typeface="+mn-lt"/>
            </a:rPr>
            <a:t>: </a:t>
          </a:r>
          <a:r>
            <a:rPr lang="et-EE" sz="1000" b="0" baseline="0">
              <a:solidFill>
                <a:schemeClr val="dk1"/>
              </a:solidFill>
              <a:latin typeface="+mn-lt"/>
              <a:ea typeface="+mn-ea"/>
              <a:cs typeface="+mn-cs"/>
            </a:rPr>
            <a:t>Erki Kilu (esimees), Rain Lõhmus, Veiko Poolgas, Jaan Koppel</a:t>
          </a:r>
        </a:p>
        <a:p>
          <a:pPr algn="l"/>
          <a:r>
            <a:rPr lang="et-EE" sz="1000" b="0" u="sng" baseline="0">
              <a:solidFill>
                <a:schemeClr val="dk1"/>
              </a:solidFill>
              <a:latin typeface="+mn-lt"/>
              <a:ea typeface="+mn-ea"/>
              <a:cs typeface="+mn-cs"/>
            </a:rPr>
            <a:t>Juhatus</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OÜ Cuber Technology</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ysClr val="windowText" lastClr="000000"/>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450 inimese.  AS-i LHV Group peamisteks tütarettevõteteks on AS LHV Pank ja AS LHV Varahaldus. LHV pangal koos tütarettevõttega on ligi 243 000 klienti ja LHV Varahalduse pensionifondidel on ligi 198 000 klienti. Finantsgrupil kokku on üle 374 000 kliendi.</a:t>
          </a:r>
          <a:endParaRPr lang="et-EE">
            <a:solidFill>
              <a:sysClr val="windowText" lastClr="000000"/>
            </a:solidFill>
            <a:effectLst/>
          </a:endParaRPr>
        </a:p>
      </xdr:txBody>
    </xdr:sp>
    <xdr:clientData/>
  </xdr:twoCellAnchor>
  <xdr:twoCellAnchor editAs="oneCell">
    <xdr:from>
      <xdr:col>1</xdr:col>
      <xdr:colOff>381000</xdr:colOff>
      <xdr:row>12</xdr:row>
      <xdr:rowOff>114300</xdr:rowOff>
    </xdr:from>
    <xdr:to>
      <xdr:col>8</xdr:col>
      <xdr:colOff>110490</xdr:colOff>
      <xdr:row>46</xdr:row>
      <xdr:rowOff>192405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638300" y="2009775"/>
          <a:ext cx="4663440" cy="49834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542165</xdr:colOff>
      <xdr:row>1</xdr:row>
      <xdr:rowOff>96775</xdr:rowOff>
    </xdr:to>
    <xdr:pic>
      <xdr:nvPicPr>
        <xdr:cNvPr id="7" name="Picture 6" descr="lhv.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8572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485775</xdr:colOff>
      <xdr:row>0</xdr:row>
      <xdr:rowOff>85725</xdr:rowOff>
    </xdr:from>
    <xdr:to>
      <xdr:col>10</xdr:col>
      <xdr:colOff>530735</xdr:colOff>
      <xdr:row>1</xdr:row>
      <xdr:rowOff>100585</xdr:rowOff>
    </xdr:to>
    <xdr:pic>
      <xdr:nvPicPr>
        <xdr:cNvPr id="4" name="Picture 3" descr="lhv.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125" y="85725"/>
          <a:ext cx="749810" cy="2529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133350</xdr:colOff>
      <xdr:row>0</xdr:row>
      <xdr:rowOff>76200</xdr:rowOff>
    </xdr:from>
    <xdr:to>
      <xdr:col>12</xdr:col>
      <xdr:colOff>353570</xdr:colOff>
      <xdr:row>1</xdr:row>
      <xdr:rowOff>98680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762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654560</xdr:colOff>
      <xdr:row>1</xdr:row>
      <xdr:rowOff>138685</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63</xdr:row>
      <xdr:rowOff>53801</xdr:rowOff>
    </xdr:from>
    <xdr:to>
      <xdr:col>0</xdr:col>
      <xdr:colOff>2990850</xdr:colOff>
      <xdr:row>78</xdr:row>
      <xdr:rowOff>95250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50" y="9883601"/>
          <a:ext cx="2895600" cy="2327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pPr marL="0" indent="0"/>
          <a:r>
            <a:rPr lang="et-EE" sz="700" b="0" baseline="0">
              <a:solidFill>
                <a:schemeClr val="dk1"/>
              </a:solidFill>
              <a:latin typeface="+mn-lt"/>
              <a:ea typeface="+mn-ea"/>
              <a:cs typeface="+mn-cs"/>
            </a:rPr>
            <a:t>Maksude-eelne omakapitali tootlus (ROE)</a:t>
          </a:r>
        </a:p>
        <a:p>
          <a:pPr marL="0" indent="0"/>
          <a:r>
            <a:rPr lang="et-EE" sz="700" b="0" baseline="0">
              <a:solidFill>
                <a:schemeClr val="dk1"/>
              </a:solidFill>
              <a:latin typeface="+mn-lt"/>
              <a:ea typeface="+mn-ea"/>
              <a:cs typeface="+mn-cs"/>
            </a:rPr>
            <a:t>maksude-eelne kasum (ettevõtte omanike osa) / </a:t>
          </a:r>
        </a:p>
        <a:p>
          <a:pPr marL="0" indent="0"/>
          <a:r>
            <a:rPr lang="et-EE" sz="700" b="0" baseline="0">
              <a:solidFill>
                <a:schemeClr val="dk1"/>
              </a:solidFill>
              <a:latin typeface="+mn-lt"/>
              <a:ea typeface="+mn-ea"/>
              <a:cs typeface="+mn-cs"/>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n-GB" sz="700" b="0" baseline="0">
              <a:solidFill>
                <a:schemeClr val="dk1"/>
              </a:solidFill>
              <a:latin typeface="+mn-lt"/>
              <a:ea typeface="+mn-ea"/>
              <a:cs typeface="+mn-cs"/>
            </a:rPr>
            <a:t>Rahavoogude investeeringu tasuvus (CFROI)</a:t>
          </a:r>
          <a:endParaRPr lang="et-EE" sz="700" b="0" baseline="0">
            <a:solidFill>
              <a:schemeClr val="dk1"/>
            </a:solidFill>
            <a:latin typeface="+mn-lt"/>
            <a:ea typeface="+mn-ea"/>
            <a:cs typeface="+mn-cs"/>
          </a:endParaRPr>
        </a:p>
        <a:p>
          <a:pPr marL="0" indent="0"/>
          <a:r>
            <a:rPr lang="en-GB" sz="700" b="0" baseline="0">
              <a:solidFill>
                <a:schemeClr val="dk1"/>
              </a:solidFill>
              <a:latin typeface="+mn-lt"/>
              <a:ea typeface="+mn-ea"/>
              <a:cs typeface="+mn-cs"/>
            </a:rPr>
            <a:t>kasum </a:t>
          </a:r>
          <a:r>
            <a:rPr lang="et-EE" sz="700" b="0" baseline="0">
              <a:solidFill>
                <a:schemeClr val="dk1"/>
              </a:solidFill>
              <a:latin typeface="+mn-lt"/>
              <a:ea typeface="+mn-ea"/>
              <a:cs typeface="+mn-cs"/>
            </a:rPr>
            <a:t>äritegevusest / investeeringud (keskmine) * 100</a:t>
          </a:r>
          <a:endParaRPr lang="et-EE" sz="700" b="0" baseline="0">
            <a:latin typeface="+mn-lt"/>
          </a:endParaRP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xdr:txBody>
    </xdr:sp>
    <xdr:clientData/>
  </xdr:twoCellAnchor>
  <xdr:twoCellAnchor>
    <xdr:from>
      <xdr:col>12</xdr:col>
      <xdr:colOff>0</xdr:colOff>
      <xdr:row>75</xdr:row>
      <xdr:rowOff>0</xdr:rowOff>
    </xdr:from>
    <xdr:to>
      <xdr:col>12</xdr:col>
      <xdr:colOff>5400</xdr:colOff>
      <xdr:row>78</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552960</xdr:colOff>
      <xdr:row>1</xdr:row>
      <xdr:rowOff>138685</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twoCellAnchor>
    <xdr:from>
      <xdr:col>1</xdr:col>
      <xdr:colOff>0</xdr:colOff>
      <xdr:row>63</xdr:row>
      <xdr:rowOff>44277</xdr:rowOff>
    </xdr:from>
    <xdr:to>
      <xdr:col>5</xdr:col>
      <xdr:colOff>276225</xdr:colOff>
      <xdr:row>78</xdr:row>
      <xdr:rowOff>123825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076575" y="8807277"/>
          <a:ext cx="3095625" cy="2060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683135</xdr:colOff>
      <xdr:row>1</xdr:row>
      <xdr:rowOff>148210</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136780</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502160</xdr:colOff>
      <xdr:row>1</xdr:row>
      <xdr:rowOff>148210</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673610</xdr:colOff>
      <xdr:row>1</xdr:row>
      <xdr:rowOff>148210</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juhtimine/JUHTIMISARVESTUS/LHVGrupp%20v1.79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L 9Q"/>
      <sheetName val="gBS 9Q"/>
      <sheetName val="gSA"/>
      <sheetName val="gAK"/>
      <sheetName val="gKA"/>
      <sheetName val="pPL 9Q"/>
      <sheetName val="pBS 9Q"/>
      <sheetName val="pSA"/>
      <sheetName val="pL"/>
      <sheetName val="pH"/>
      <sheetName val="pAK"/>
      <sheetName val="pKA"/>
      <sheetName val="vhPL 9Q"/>
      <sheetName val="vhBS 9Q"/>
      <sheetName val="vhSA"/>
      <sheetName val="vhAUM"/>
      <sheetName val="mPL 9Q"/>
      <sheetName val="mBS 9Q"/>
      <sheetName val="mSA"/>
      <sheetName val="mL"/>
      <sheetName val="mAK"/>
      <sheetName val="aktsia"/>
      <sheetName val="fAK"/>
      <sheetName val="5y"/>
      <sheetName val="OV alt"/>
      <sheetName val="OV"/>
      <sheetName val="QR"/>
      <sheetName val="IQR"/>
      <sheetName val="MR"/>
      <sheetName val="MRg"/>
      <sheetName val="Group Q"/>
      <sheetName val="Group"/>
      <sheetName val="Bank"/>
      <sheetName val="Vh"/>
      <sheetName val="Fn"/>
      <sheetName val="Gs"/>
      <sheetName val="Mo"/>
      <sheetName val="Kj"/>
      <sheetName val="rmp"/>
      <sheetName val="FTK"/>
      <sheetName val="Gk"/>
      <sheetName val="Pk"/>
      <sheetName val="grupp"/>
      <sheetName val="pank"/>
      <sheetName val="ps"/>
      <sheetName val="pf"/>
      <sheetName val="pe"/>
      <sheetName val="fin"/>
      <sheetName val="varah"/>
      <sheetName val="cub"/>
      <sheetName val="moki"/>
      <sheetName val="klient"/>
      <sheetName val="eli"/>
      <sheetName val="GkF"/>
      <sheetName val="PkF"/>
      <sheetName val="PsF"/>
      <sheetName val="FinF"/>
      <sheetName val="VhF"/>
      <sheetName val="GsF"/>
      <sheetName val="MoF"/>
      <sheetName val="CuF"/>
      <sheetName val="eliF"/>
      <sheetName val="PVH"/>
      <sheetName val="Moki ajalugu"/>
      <sheetName val="FFPv"/>
      <sheetName val="k"/>
      <sheetName v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1">
          <cell r="C11">
            <v>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sheetPr>
  <dimension ref="A1:L41"/>
  <sheetViews>
    <sheetView showGridLines="0" tabSelected="1" zoomScaleNormal="100" workbookViewId="0"/>
  </sheetViews>
  <sheetFormatPr defaultColWidth="9.28515625" defaultRowHeight="10.199999999999999"/>
  <cols>
    <col min="1" max="1" width="43.140625" style="393" customWidth="1"/>
    <col min="2" max="2" width="8.7109375" style="1" customWidth="1"/>
    <col min="3" max="4" width="8.28515625" style="1" customWidth="1"/>
    <col min="5" max="5" width="7.85546875" style="1" customWidth="1"/>
    <col min="6" max="6" width="9" style="1" customWidth="1"/>
    <col min="7" max="12" width="8.28515625" style="1" customWidth="1"/>
    <col min="13" max="16384" width="9.28515625" style="1"/>
  </cols>
  <sheetData>
    <row r="1" spans="1:12" ht="21" customHeight="1">
      <c r="A1" s="255" t="s">
        <v>0</v>
      </c>
      <c r="B1" s="256"/>
      <c r="C1" s="256"/>
      <c r="D1" s="257"/>
      <c r="E1" s="258"/>
      <c r="F1" s="259"/>
      <c r="G1" s="259"/>
      <c r="H1" s="259"/>
      <c r="I1" s="259"/>
      <c r="J1" s="259"/>
      <c r="K1" s="259"/>
      <c r="L1" s="259"/>
    </row>
    <row r="2" spans="1:12" ht="21" customHeight="1">
      <c r="A2" s="19">
        <v>43921</v>
      </c>
      <c r="B2" s="256"/>
      <c r="C2" s="256"/>
      <c r="D2" s="4"/>
      <c r="E2" s="5"/>
      <c r="F2" s="259"/>
      <c r="G2" s="259"/>
      <c r="H2" s="259"/>
      <c r="I2" s="259"/>
      <c r="J2" s="259"/>
      <c r="K2" s="259"/>
      <c r="L2" s="259"/>
    </row>
    <row r="3" spans="1:12" s="8" customFormat="1" ht="5.25" customHeight="1">
      <c r="A3" s="389"/>
      <c r="B3" s="6"/>
      <c r="C3" s="6"/>
      <c r="D3" s="7"/>
      <c r="E3" s="7"/>
      <c r="F3" s="7"/>
      <c r="G3" s="7"/>
      <c r="H3" s="7"/>
      <c r="I3" s="7"/>
      <c r="J3" s="7"/>
      <c r="K3" s="7"/>
      <c r="L3" s="7"/>
    </row>
    <row r="4" spans="1:12" ht="13.8">
      <c r="A4" s="390"/>
      <c r="B4" s="9"/>
      <c r="C4" s="10"/>
      <c r="D4" s="11"/>
      <c r="E4" s="256"/>
      <c r="F4" s="256"/>
      <c r="G4" s="256"/>
      <c r="H4" s="256"/>
      <c r="I4" s="256"/>
      <c r="J4" s="256"/>
      <c r="K4" s="256"/>
      <c r="L4" s="256"/>
    </row>
    <row r="5" spans="1:12" ht="21">
      <c r="A5" s="271" t="s">
        <v>247</v>
      </c>
      <c r="B5" s="256"/>
      <c r="C5" s="256"/>
      <c r="D5" s="256"/>
      <c r="E5" s="256"/>
      <c r="F5" s="256"/>
      <c r="G5" s="256"/>
      <c r="H5" s="256"/>
      <c r="I5" s="256"/>
      <c r="J5" s="256"/>
      <c r="K5" s="256"/>
      <c r="L5" s="256"/>
    </row>
    <row r="6" spans="1:12">
      <c r="A6" s="390"/>
      <c r="B6" s="256"/>
      <c r="C6" s="256"/>
      <c r="D6" s="256"/>
      <c r="E6" s="256"/>
      <c r="F6" s="256"/>
      <c r="G6" s="256"/>
      <c r="H6" s="256"/>
      <c r="I6" s="256"/>
      <c r="J6" s="256"/>
      <c r="K6" s="256"/>
      <c r="L6" s="256"/>
    </row>
    <row r="7" spans="1:12" ht="15.6">
      <c r="A7" s="262" t="s">
        <v>246</v>
      </c>
      <c r="B7" s="256"/>
      <c r="C7" s="256"/>
      <c r="D7" s="256"/>
      <c r="E7" s="256"/>
      <c r="F7" s="256"/>
      <c r="G7" s="256"/>
      <c r="H7" s="256"/>
      <c r="I7" s="256"/>
      <c r="J7" s="256"/>
      <c r="K7" s="256"/>
      <c r="L7" s="256"/>
    </row>
    <row r="8" spans="1:12" ht="8.25" customHeight="1">
      <c r="A8" s="272"/>
      <c r="B8" s="256"/>
      <c r="C8" s="256"/>
      <c r="D8" s="256"/>
      <c r="E8" s="256"/>
      <c r="F8" s="256"/>
      <c r="G8" s="256"/>
      <c r="H8" s="256"/>
      <c r="I8" s="256"/>
      <c r="J8" s="256"/>
      <c r="K8" s="256"/>
      <c r="L8" s="256"/>
    </row>
    <row r="9" spans="1:12" ht="12.75" customHeight="1">
      <c r="A9" s="391" t="s">
        <v>213</v>
      </c>
      <c r="B9" s="256"/>
      <c r="C9" s="256"/>
      <c r="D9" s="256"/>
      <c r="E9" s="256"/>
      <c r="F9" s="256"/>
      <c r="G9" s="256"/>
      <c r="H9" s="256"/>
      <c r="I9" s="256"/>
      <c r="J9" s="256"/>
      <c r="K9" s="256"/>
      <c r="L9" s="256"/>
    </row>
    <row r="10" spans="1:12" ht="14.4">
      <c r="A10" s="391" t="s">
        <v>155</v>
      </c>
      <c r="B10" s="256"/>
      <c r="C10" s="256"/>
      <c r="D10" s="256"/>
      <c r="E10" s="256"/>
      <c r="F10" s="256"/>
      <c r="G10" s="256"/>
      <c r="H10" s="256"/>
      <c r="I10" s="256"/>
      <c r="J10" s="256"/>
      <c r="K10" s="256"/>
      <c r="L10" s="256"/>
    </row>
    <row r="11" spans="1:12" ht="14.4">
      <c r="A11" s="391" t="s">
        <v>156</v>
      </c>
      <c r="B11" s="256"/>
      <c r="C11" s="256"/>
      <c r="D11" s="256"/>
      <c r="E11" s="256"/>
      <c r="F11" s="256"/>
      <c r="G11" s="256"/>
      <c r="H11" s="256"/>
      <c r="I11" s="256"/>
      <c r="J11" s="256"/>
      <c r="K11" s="256"/>
      <c r="L11" s="256"/>
    </row>
    <row r="12" spans="1:12" ht="14.4">
      <c r="A12" s="391" t="s">
        <v>154</v>
      </c>
      <c r="B12" s="256"/>
      <c r="C12" s="256"/>
      <c r="D12" s="256"/>
      <c r="E12" s="256"/>
      <c r="F12" s="256"/>
      <c r="G12" s="256"/>
      <c r="H12" s="256"/>
      <c r="I12" s="256"/>
      <c r="J12" s="256"/>
      <c r="K12" s="256"/>
      <c r="L12" s="256"/>
    </row>
    <row r="13" spans="1:12" ht="14.4">
      <c r="A13" s="391" t="s">
        <v>157</v>
      </c>
      <c r="B13" s="256"/>
      <c r="C13" s="256"/>
      <c r="D13" s="256"/>
      <c r="E13" s="256"/>
      <c r="F13" s="256"/>
      <c r="G13" s="256"/>
      <c r="H13" s="256"/>
      <c r="I13" s="256"/>
      <c r="J13" s="256"/>
      <c r="K13" s="256"/>
      <c r="L13" s="256"/>
    </row>
    <row r="14" spans="1:12" ht="14.4">
      <c r="A14" s="391" t="s">
        <v>158</v>
      </c>
      <c r="B14" s="256"/>
      <c r="C14" s="256"/>
      <c r="D14" s="256"/>
      <c r="E14" s="256"/>
      <c r="F14" s="256"/>
      <c r="G14" s="256"/>
      <c r="H14" s="256"/>
      <c r="I14" s="256"/>
      <c r="J14" s="256"/>
      <c r="K14" s="256"/>
      <c r="L14" s="256"/>
    </row>
    <row r="15" spans="1:12" ht="14.4">
      <c r="A15" s="391" t="s">
        <v>159</v>
      </c>
      <c r="B15" s="256"/>
      <c r="C15" s="260"/>
      <c r="D15" s="260"/>
      <c r="E15" s="256"/>
      <c r="F15" s="256"/>
      <c r="G15" s="256"/>
      <c r="H15" s="256"/>
      <c r="I15" s="256"/>
      <c r="J15" s="256"/>
      <c r="K15" s="256"/>
      <c r="L15" s="256"/>
    </row>
    <row r="16" spans="1:12" ht="14.4">
      <c r="A16" s="391" t="s">
        <v>160</v>
      </c>
      <c r="B16" s="256"/>
      <c r="C16" s="256"/>
      <c r="D16" s="256"/>
      <c r="E16" s="256"/>
      <c r="F16" s="256"/>
      <c r="G16" s="256"/>
      <c r="H16" s="256"/>
      <c r="I16" s="256"/>
      <c r="J16" s="256"/>
      <c r="K16" s="256"/>
      <c r="L16" s="256"/>
    </row>
    <row r="17" spans="1:12" ht="14.4">
      <c r="A17" s="391" t="s">
        <v>161</v>
      </c>
      <c r="B17" s="256"/>
      <c r="C17" s="261"/>
      <c r="D17" s="261"/>
      <c r="E17" s="256"/>
      <c r="F17" s="256"/>
      <c r="G17" s="256"/>
      <c r="H17" s="256"/>
      <c r="I17" s="256"/>
      <c r="J17" s="256"/>
      <c r="K17" s="256"/>
      <c r="L17" s="256"/>
    </row>
    <row r="18" spans="1:12" ht="16.5" customHeight="1">
      <c r="A18" s="391" t="s">
        <v>162</v>
      </c>
      <c r="B18" s="256"/>
      <c r="C18" s="256"/>
      <c r="D18" s="256"/>
      <c r="E18" s="256"/>
      <c r="F18" s="256"/>
      <c r="G18" s="256"/>
      <c r="H18" s="256"/>
      <c r="I18" s="256"/>
      <c r="J18" s="256"/>
      <c r="K18" s="256"/>
      <c r="L18" s="256"/>
    </row>
    <row r="19" spans="1:12" ht="14.4">
      <c r="A19" s="391" t="s">
        <v>183</v>
      </c>
      <c r="B19" s="256"/>
      <c r="C19" s="256"/>
      <c r="D19" s="256"/>
      <c r="E19" s="256"/>
      <c r="F19" s="256"/>
      <c r="G19" s="256"/>
      <c r="H19" s="256"/>
      <c r="I19" s="256"/>
      <c r="J19" s="256"/>
      <c r="K19" s="256"/>
      <c r="L19" s="256"/>
    </row>
    <row r="20" spans="1:12" ht="14.4">
      <c r="A20" s="391" t="s">
        <v>163</v>
      </c>
      <c r="B20" s="256"/>
      <c r="C20" s="256"/>
      <c r="D20" s="256"/>
      <c r="E20" s="256"/>
      <c r="F20" s="256"/>
      <c r="G20" s="256"/>
      <c r="H20" s="256"/>
      <c r="I20" s="256"/>
      <c r="J20" s="256"/>
      <c r="K20" s="256"/>
      <c r="L20" s="256"/>
    </row>
    <row r="21" spans="1:12" ht="14.4">
      <c r="A21" s="391" t="s">
        <v>164</v>
      </c>
      <c r="B21" s="256"/>
      <c r="C21" s="256"/>
      <c r="D21" s="256"/>
      <c r="E21" s="256"/>
      <c r="F21" s="256"/>
      <c r="G21" s="256"/>
      <c r="H21" s="256"/>
      <c r="I21" s="256"/>
      <c r="J21" s="256"/>
      <c r="K21" s="256"/>
      <c r="L21" s="256"/>
    </row>
    <row r="22" spans="1:12" ht="14.4">
      <c r="A22" s="391" t="s">
        <v>165</v>
      </c>
      <c r="B22" s="256"/>
      <c r="C22" s="256"/>
      <c r="D22" s="256"/>
      <c r="E22" s="256"/>
      <c r="F22" s="256"/>
      <c r="G22" s="256"/>
      <c r="H22" s="256"/>
      <c r="I22" s="256"/>
      <c r="J22" s="256"/>
      <c r="K22" s="256"/>
      <c r="L22" s="256"/>
    </row>
    <row r="23" spans="1:12" ht="14.4">
      <c r="A23" s="391" t="s">
        <v>166</v>
      </c>
      <c r="B23" s="256"/>
      <c r="C23" s="256"/>
      <c r="D23" s="256"/>
      <c r="E23" s="256"/>
      <c r="F23" s="256"/>
      <c r="G23" s="256"/>
      <c r="H23" s="256"/>
      <c r="I23" s="256"/>
      <c r="J23" s="256"/>
      <c r="K23" s="256"/>
      <c r="L23" s="256"/>
    </row>
    <row r="24" spans="1:12" ht="14.4">
      <c r="A24" s="391" t="s">
        <v>167</v>
      </c>
      <c r="B24" s="256"/>
      <c r="C24" s="256"/>
      <c r="D24" s="256"/>
      <c r="E24" s="256"/>
      <c r="F24" s="256"/>
      <c r="G24" s="256"/>
      <c r="H24" s="256"/>
      <c r="I24" s="256"/>
      <c r="J24" s="256"/>
      <c r="K24" s="256"/>
      <c r="L24" s="256"/>
    </row>
    <row r="25" spans="1:12" ht="14.4">
      <c r="A25" s="391" t="s">
        <v>168</v>
      </c>
      <c r="B25" s="256"/>
      <c r="C25" s="256"/>
      <c r="D25" s="256"/>
      <c r="E25" s="256"/>
      <c r="F25" s="256"/>
      <c r="G25" s="256"/>
      <c r="H25" s="256"/>
      <c r="I25" s="256"/>
      <c r="J25" s="256"/>
      <c r="K25" s="256"/>
      <c r="L25" s="256"/>
    </row>
    <row r="26" spans="1:12" ht="14.4">
      <c r="A26" s="391" t="s">
        <v>321</v>
      </c>
      <c r="B26" s="256"/>
      <c r="C26" s="256"/>
      <c r="D26" s="256"/>
      <c r="E26" s="256"/>
      <c r="F26" s="256"/>
      <c r="G26" s="256"/>
      <c r="H26" s="256"/>
      <c r="I26" s="256"/>
      <c r="J26" s="256"/>
      <c r="K26" s="256"/>
      <c r="L26" s="256"/>
    </row>
    <row r="27" spans="1:12" ht="14.4">
      <c r="A27" s="391" t="s">
        <v>194</v>
      </c>
      <c r="B27" s="256"/>
      <c r="C27" s="256"/>
      <c r="D27" s="256"/>
      <c r="E27" s="256"/>
      <c r="F27" s="256"/>
      <c r="G27" s="256"/>
      <c r="H27" s="256"/>
      <c r="I27" s="256"/>
      <c r="J27" s="256"/>
      <c r="K27" s="256"/>
      <c r="L27" s="256"/>
    </row>
    <row r="28" spans="1:12" ht="14.4">
      <c r="A28" s="391" t="s">
        <v>233</v>
      </c>
      <c r="B28" s="256"/>
      <c r="C28" s="256"/>
      <c r="D28" s="256"/>
      <c r="E28" s="256"/>
      <c r="F28" s="256"/>
      <c r="G28" s="256"/>
      <c r="H28" s="256"/>
      <c r="I28" s="256"/>
      <c r="J28" s="256"/>
      <c r="K28" s="256"/>
      <c r="L28" s="256"/>
    </row>
    <row r="29" spans="1:12" ht="14.4">
      <c r="A29" s="391" t="s">
        <v>186</v>
      </c>
      <c r="B29" s="256"/>
      <c r="C29" s="256"/>
      <c r="D29" s="256"/>
      <c r="E29" s="256"/>
      <c r="F29" s="256"/>
      <c r="G29" s="256"/>
      <c r="H29" s="256"/>
      <c r="I29" s="256"/>
      <c r="J29" s="256"/>
      <c r="K29" s="256"/>
      <c r="L29" s="256"/>
    </row>
    <row r="30" spans="1:12" ht="14.4">
      <c r="A30" s="392"/>
      <c r="B30" s="256"/>
      <c r="C30" s="256"/>
      <c r="D30" s="256"/>
      <c r="E30" s="256"/>
      <c r="F30" s="256"/>
      <c r="G30" s="256"/>
      <c r="H30" s="256"/>
      <c r="I30" s="256"/>
      <c r="J30" s="256"/>
      <c r="K30" s="256"/>
      <c r="L30" s="256"/>
    </row>
    <row r="31" spans="1:12">
      <c r="A31" s="390"/>
      <c r="B31" s="256"/>
      <c r="C31" s="256"/>
      <c r="D31" s="256"/>
      <c r="E31" s="256"/>
      <c r="F31" s="256"/>
      <c r="G31" s="256"/>
      <c r="H31" s="256"/>
      <c r="I31" s="256"/>
      <c r="J31" s="256"/>
      <c r="K31" s="256"/>
      <c r="L31" s="256"/>
    </row>
    <row r="32" spans="1:12">
      <c r="A32" s="390"/>
      <c r="B32" s="256"/>
      <c r="C32" s="256"/>
      <c r="D32" s="256"/>
      <c r="E32" s="256"/>
      <c r="F32" s="256"/>
      <c r="G32" s="256"/>
      <c r="H32" s="256"/>
      <c r="I32" s="256"/>
      <c r="J32" s="256"/>
      <c r="K32" s="256"/>
      <c r="L32" s="256"/>
    </row>
    <row r="40" spans="1:1" ht="14.4">
      <c r="A40" s="326"/>
    </row>
    <row r="41" spans="1:1" ht="14.4">
      <c r="A41" s="231"/>
    </row>
  </sheetData>
  <dataValidations count="1">
    <dataValidation type="list" allowBlank="1" showInputMessage="1" showErrorMessage="1" sqref="A2" xr:uid="{00000000-0002-0000-0000-000000000000}">
      <formula1>quarterly_date</formula1>
    </dataValidation>
  </dataValidations>
  <hyperlinks>
    <hyperlink ref="A12" location="gSA!A1" tooltip="gSA" display="AS LHV Group suhtarvud" xr:uid="{00000000-0004-0000-0000-000000000000}"/>
    <hyperlink ref="A13" location="gAK!A1" tooltip="gAK" display="AS LHV Group aktivate kvaliteet" xr:uid="{00000000-0004-0000-0000-000001000000}"/>
    <hyperlink ref="A14" location="gKA!A1" tooltip="gKA" display="AS LHV Group kapitali adekvaatsus" xr:uid="{00000000-0004-0000-0000-000002000000}"/>
    <hyperlink ref="A15" location="'pPL 9Q'!A1" tooltip="pPL 9Q" display="AS LHV Pank kasumiaruanne" xr:uid="{00000000-0004-0000-0000-000003000000}"/>
    <hyperlink ref="A16" location="'pBS 9Q'!A1" tooltip="pBS 9Q" display="AS LHV Pank bilanss" xr:uid="{00000000-0004-0000-0000-000004000000}"/>
    <hyperlink ref="A17" location="pSA!A1" tooltip="pSA" display="AS LHV Pank suhtarvud" xr:uid="{00000000-0004-0000-0000-000005000000}"/>
    <hyperlink ref="A18" location="pL!A1" tooltip="pL" display="AS LHV Pank laenud" xr:uid="{00000000-0004-0000-0000-000006000000}"/>
    <hyperlink ref="A19" location="pH!A1" tooltip="pH" display="AS LHV Pank hoiused" xr:uid="{00000000-0004-0000-0000-000007000000}"/>
    <hyperlink ref="A20" location="pAK!A1" tooltip="pAK" display="AS LHV Pank aktivate kvaliteet" xr:uid="{00000000-0004-0000-0000-000008000000}"/>
    <hyperlink ref="A21" location="pKA!A1" tooltip="pKA" display="AS LHV Pank kapitali adekvaatsus" xr:uid="{00000000-0004-0000-0000-000009000000}"/>
    <hyperlink ref="A22" location="'vhPL 9Q'!A1" tooltip="vhPL 9Q" display="AS LHV Varahaldus kasumiaruanne" xr:uid="{00000000-0004-0000-0000-00000A000000}"/>
    <hyperlink ref="A23" location="'vhBS 9Q'!A1" tooltip="vhBS 9Q" display="AS LHV Varahaldus bilanss" xr:uid="{00000000-0004-0000-0000-00000B000000}"/>
    <hyperlink ref="A24" location="vhSA!A1" tooltip="vhSA" display="AS LHV Varahaldus suhtarvud" xr:uid="{00000000-0004-0000-0000-00000C000000}"/>
    <hyperlink ref="A25" location="vhAUM!A1" tooltip="vhAUM" display="AS LHV Varahaldus hallatavad varad" xr:uid="{00000000-0004-0000-0000-00000D000000}"/>
    <hyperlink ref="A11" location="'gBS 9Q'!A1" tooltip="gBS 9Q" display="AS LHV Group bilanss" xr:uid="{00000000-0004-0000-0000-000013000000}"/>
    <hyperlink ref="A10" location="'gPL 9Q'!A1" tooltip="gPL 9Q" display="AS LHV Group kasumiaruanne" xr:uid="{00000000-0004-0000-0000-000014000000}"/>
    <hyperlink ref="A29" location="Kal!A1" display="Finantskalender ja kontaktid" xr:uid="{00000000-0004-0000-0000-000015000000}"/>
    <hyperlink ref="A27" location="aktsia!A1" display="Aktsiainfo" xr:uid="{00000000-0004-0000-0000-000016000000}"/>
    <hyperlink ref="A9" location="Str!A1" display="Struktuur ja juhtimine" xr:uid="{00000000-0004-0000-0000-000017000000}"/>
    <hyperlink ref="A28" location="Võk!A1" display="Võlakirjainfo" xr:uid="{00000000-0004-0000-0000-000018000000}"/>
    <hyperlink ref="A26" location="mY!A1" display="UAB Mokilizingas" xr:uid="{901AD236-99D2-4269-B418-E46C7B6EA779}"/>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77"/>
  <sheetViews>
    <sheetView showGridLines="0" zoomScaleNormal="100" workbookViewId="0"/>
  </sheetViews>
  <sheetFormatPr defaultColWidth="10" defaultRowHeight="12" customHeight="1"/>
  <cols>
    <col min="1" max="1" width="54.42578125" style="74" customWidth="1"/>
    <col min="2" max="3" width="12.28515625" style="125" customWidth="1"/>
    <col min="4" max="8" width="12.28515625" style="94" customWidth="1"/>
    <col min="9" max="9" width="12.28515625" style="102" customWidth="1"/>
    <col min="10" max="10" width="12.28515625" style="116" customWidth="1"/>
    <col min="11" max="12" width="11" style="23" bestFit="1" customWidth="1"/>
    <col min="13" max="15" width="10" style="24"/>
    <col min="16" max="16" width="23.140625" style="24" customWidth="1"/>
    <col min="17" max="16384" width="10" style="24"/>
  </cols>
  <sheetData>
    <row r="1" spans="1:20" s="17" customFormat="1" ht="17.25" customHeight="1">
      <c r="A1" s="13" t="s">
        <v>84</v>
      </c>
      <c r="B1" s="14"/>
      <c r="C1" s="14"/>
      <c r="D1" s="15"/>
      <c r="E1" s="16"/>
      <c r="F1" s="16"/>
      <c r="G1" s="16"/>
      <c r="H1" s="15"/>
      <c r="I1" s="16"/>
      <c r="J1" s="15"/>
    </row>
    <row r="2" spans="1:20" s="18" customFormat="1" ht="17.25" customHeight="1">
      <c r="A2" s="19">
        <f>Sisukord!A2</f>
        <v>43921</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
      <c r="A5" s="29" t="s">
        <v>177</v>
      </c>
      <c r="B5" s="25"/>
      <c r="C5" s="25"/>
      <c r="D5" s="26"/>
      <c r="E5" s="26"/>
      <c r="F5" s="26"/>
      <c r="G5" s="26"/>
      <c r="H5" s="26"/>
      <c r="I5" s="27"/>
      <c r="J5" s="209" t="s">
        <v>179</v>
      </c>
      <c r="K5" s="22"/>
    </row>
    <row r="6" spans="1:20" s="27" customFormat="1" ht="12" customHeight="1">
      <c r="A6" s="25"/>
      <c r="B6" s="100"/>
      <c r="C6" s="100"/>
      <c r="D6" s="100"/>
      <c r="E6" s="100"/>
      <c r="F6" s="100"/>
      <c r="G6" s="100"/>
      <c r="H6" s="100"/>
      <c r="I6" s="100"/>
      <c r="J6" s="100"/>
      <c r="K6" s="22"/>
    </row>
    <row r="7" spans="1:20" s="37" customFormat="1" ht="12" customHeight="1">
      <c r="A7" s="34" t="s">
        <v>261</v>
      </c>
      <c r="B7" s="154" t="s">
        <v>319</v>
      </c>
      <c r="C7" s="450" t="s">
        <v>315</v>
      </c>
      <c r="D7" s="450" t="s">
        <v>310</v>
      </c>
      <c r="E7" s="450" t="s">
        <v>287</v>
      </c>
      <c r="F7" s="450" t="s">
        <v>282</v>
      </c>
      <c r="G7" s="450" t="s">
        <v>278</v>
      </c>
      <c r="H7" s="450" t="s">
        <v>254</v>
      </c>
      <c r="I7" s="450" t="s">
        <v>251</v>
      </c>
      <c r="J7" s="451" t="s">
        <v>248</v>
      </c>
      <c r="K7" s="22"/>
    </row>
    <row r="8" spans="1:20" s="41" customFormat="1" ht="12" customHeight="1">
      <c r="A8" s="83" t="s">
        <v>48</v>
      </c>
      <c r="B8" s="108">
        <v>0.18014043089058981</v>
      </c>
      <c r="C8" s="189">
        <v>0.12692088890728337</v>
      </c>
      <c r="D8" s="189">
        <v>0.15999347742186654</v>
      </c>
      <c r="E8" s="189">
        <v>0.16113375738898147</v>
      </c>
      <c r="F8" s="189">
        <v>0.12475720769902396</v>
      </c>
      <c r="G8" s="189">
        <v>0.15452587244129382</v>
      </c>
      <c r="H8" s="189">
        <v>0.13720049936133571</v>
      </c>
      <c r="I8" s="189">
        <v>0.17171577665662852</v>
      </c>
      <c r="J8" s="190">
        <v>0.13416952132364832</v>
      </c>
      <c r="K8" s="22"/>
    </row>
    <row r="9" spans="1:20" s="41" customFormat="1" ht="12" customHeight="1">
      <c r="A9" s="83" t="s">
        <v>271</v>
      </c>
      <c r="B9" s="108">
        <v>0.21915923434546725</v>
      </c>
      <c r="C9" s="189">
        <v>0.14196730209866446</v>
      </c>
      <c r="D9" s="189">
        <v>0.17974314525732549</v>
      </c>
      <c r="E9" s="189">
        <v>0.18222171258284517</v>
      </c>
      <c r="F9" s="189">
        <v>0.15801238828585012</v>
      </c>
      <c r="G9" s="189">
        <v>0.17281167870730901</v>
      </c>
      <c r="H9" s="189">
        <v>0.15472212082111195</v>
      </c>
      <c r="I9" s="189">
        <v>0.19471711070559006</v>
      </c>
      <c r="J9" s="190">
        <v>0.15559185640829062</v>
      </c>
      <c r="K9" s="22"/>
    </row>
    <row r="10" spans="1:20" s="41" customFormat="1" ht="12" customHeight="1">
      <c r="A10" s="83" t="s">
        <v>49</v>
      </c>
      <c r="B10" s="108">
        <v>1.0394166473585622E-2</v>
      </c>
      <c r="C10" s="189">
        <v>7.7624534980376978E-3</v>
      </c>
      <c r="D10" s="189">
        <v>9.8785864783833988E-3</v>
      </c>
      <c r="E10" s="189">
        <v>1.1394897320311168E-2</v>
      </c>
      <c r="F10" s="189">
        <v>9.6866386696656225E-3</v>
      </c>
      <c r="G10" s="189">
        <v>1.2126682774246359E-2</v>
      </c>
      <c r="H10" s="189">
        <v>9.8924194133746327E-3</v>
      </c>
      <c r="I10" s="189">
        <v>1.1479498806259314E-2</v>
      </c>
      <c r="J10" s="190">
        <v>7.932385764983934E-3</v>
      </c>
      <c r="K10" s="22"/>
    </row>
    <row r="11" spans="1:20" s="46" customFormat="1" ht="12" customHeight="1">
      <c r="A11" s="83" t="s">
        <v>50</v>
      </c>
      <c r="B11" s="108">
        <v>2.0830414797159257E-2</v>
      </c>
      <c r="C11" s="189">
        <v>1.8234562224029124E-2</v>
      </c>
      <c r="D11" s="189">
        <v>1.801799016731712E-2</v>
      </c>
      <c r="E11" s="189">
        <v>2.300714855884857E-2</v>
      </c>
      <c r="F11" s="189">
        <v>2.622427629870434E-2</v>
      </c>
      <c r="G11" s="189">
        <v>2.4378179784679651E-2</v>
      </c>
      <c r="H11" s="189">
        <v>2.1847061528187998E-2</v>
      </c>
      <c r="I11" s="189">
        <v>2.1432280485258401E-2</v>
      </c>
      <c r="J11" s="190">
        <v>2.0404722822950395E-2</v>
      </c>
      <c r="K11" s="22"/>
      <c r="N11" s="24"/>
      <c r="O11" s="24"/>
      <c r="P11" s="24"/>
      <c r="Q11" s="24"/>
      <c r="R11" s="24"/>
      <c r="S11" s="24"/>
      <c r="T11" s="24"/>
    </row>
    <row r="12" spans="1:20" ht="12" customHeight="1">
      <c r="A12" s="83" t="s">
        <v>51</v>
      </c>
      <c r="B12" s="108">
        <v>2.0432828525347398E-2</v>
      </c>
      <c r="C12" s="189">
        <v>1.7774212943092973E-2</v>
      </c>
      <c r="D12" s="189">
        <v>1.7540192950858048E-2</v>
      </c>
      <c r="E12" s="189">
        <v>2.2643979347278503E-2</v>
      </c>
      <c r="F12" s="189">
        <v>2.5865800109853544E-2</v>
      </c>
      <c r="G12" s="189">
        <v>2.4181837410766498E-2</v>
      </c>
      <c r="H12" s="189">
        <v>2.1693970515510953E-2</v>
      </c>
      <c r="I12" s="189">
        <v>2.1308743382307645E-2</v>
      </c>
      <c r="J12" s="190">
        <v>2.027517433993687E-2</v>
      </c>
      <c r="K12" s="22"/>
    </row>
    <row r="13" spans="1:20" ht="12" customHeight="1">
      <c r="A13" s="83" t="s">
        <v>57</v>
      </c>
      <c r="B13" s="108">
        <v>0.4590334734175876</v>
      </c>
      <c r="C13" s="189">
        <v>0.55146634783992543</v>
      </c>
      <c r="D13" s="189">
        <v>0.5198553387534558</v>
      </c>
      <c r="E13" s="189">
        <v>0.51497838507222959</v>
      </c>
      <c r="F13" s="189">
        <v>0.53957388495327407</v>
      </c>
      <c r="G13" s="189">
        <v>0.52541603237479828</v>
      </c>
      <c r="H13" s="189">
        <v>0.48394467701049187</v>
      </c>
      <c r="I13" s="189">
        <v>0.45961223691082798</v>
      </c>
      <c r="J13" s="190">
        <v>0.53437441027018118</v>
      </c>
      <c r="K13" s="22"/>
    </row>
    <row r="14" spans="1:20" ht="12" customHeight="1">
      <c r="A14" s="83" t="s">
        <v>52</v>
      </c>
      <c r="B14" s="111">
        <v>18.236699975184518</v>
      </c>
      <c r="C14" s="452">
        <v>18.709314989400159</v>
      </c>
      <c r="D14" s="452">
        <v>18.20800949600072</v>
      </c>
      <c r="E14" s="452">
        <v>15.638869905302936</v>
      </c>
      <c r="F14" s="452">
        <v>13.923215810484422</v>
      </c>
      <c r="G14" s="452">
        <v>14.616387169922072</v>
      </c>
      <c r="H14" s="452">
        <v>15.478676389045129</v>
      </c>
      <c r="I14" s="452">
        <v>16.386764725850583</v>
      </c>
      <c r="J14" s="453">
        <v>17.8264769809015</v>
      </c>
      <c r="K14" s="22"/>
    </row>
    <row r="15" spans="1:20" ht="12" customHeight="1">
      <c r="A15" s="83" t="s">
        <v>59</v>
      </c>
      <c r="B15" s="205">
        <v>2.3575459531035787E-3</v>
      </c>
      <c r="C15" s="263">
        <v>4.2361170765940854E-3</v>
      </c>
      <c r="D15" s="263">
        <v>5.0295466619475534E-5</v>
      </c>
      <c r="E15" s="263">
        <v>2.6239319620399043E-3</v>
      </c>
      <c r="F15" s="263">
        <v>3.9523848127217811E-3</v>
      </c>
      <c r="G15" s="263">
        <v>2.4851000796353045E-3</v>
      </c>
      <c r="H15" s="263">
        <v>9.2714609780353025E-3</v>
      </c>
      <c r="I15" s="263">
        <v>8.283498575778963E-3</v>
      </c>
      <c r="J15" s="280">
        <v>4.7620368403848857E-3</v>
      </c>
      <c r="K15" s="22"/>
    </row>
    <row r="16" spans="1:20" ht="12" customHeight="1">
      <c r="A16" s="83" t="s">
        <v>240</v>
      </c>
      <c r="B16" s="204">
        <v>242.934</v>
      </c>
      <c r="C16" s="454">
        <v>230.001</v>
      </c>
      <c r="D16" s="454">
        <v>217.11199999999999</v>
      </c>
      <c r="E16" s="454">
        <v>208.07400000000001</v>
      </c>
      <c r="F16" s="454">
        <v>199.97</v>
      </c>
      <c r="G16" s="454">
        <v>191.714</v>
      </c>
      <c r="H16" s="454">
        <v>183.76300000000001</v>
      </c>
      <c r="I16" s="454">
        <v>176.43</v>
      </c>
      <c r="J16" s="455">
        <v>170.22499999999999</v>
      </c>
      <c r="K16" s="22"/>
    </row>
    <row r="17" spans="1:17" ht="12" customHeight="1">
      <c r="A17" s="235" t="s">
        <v>180</v>
      </c>
      <c r="B17" s="204">
        <v>431.15</v>
      </c>
      <c r="C17" s="454">
        <v>395.89000000000004</v>
      </c>
      <c r="D17" s="454">
        <v>378.3</v>
      </c>
      <c r="E17" s="454">
        <v>391.3</v>
      </c>
      <c r="F17" s="454">
        <v>361.7</v>
      </c>
      <c r="G17" s="454">
        <v>344.68</v>
      </c>
      <c r="H17" s="454">
        <v>342.9</v>
      </c>
      <c r="I17" s="454">
        <v>326.18</v>
      </c>
      <c r="J17" s="455">
        <v>303.63000000000005</v>
      </c>
      <c r="K17" s="22"/>
    </row>
    <row r="18" spans="1:17" ht="12" customHeight="1">
      <c r="A18" s="83" t="s">
        <v>175</v>
      </c>
      <c r="B18" s="206">
        <v>1416.739710282681</v>
      </c>
      <c r="C18" s="456">
        <v>1556.3641726998501</v>
      </c>
      <c r="D18" s="456">
        <v>1450.63649823726</v>
      </c>
      <c r="E18" s="456">
        <v>1421.4396216965201</v>
      </c>
      <c r="F18" s="456">
        <v>1330.6602350741998</v>
      </c>
      <c r="G18" s="456">
        <v>1485.2430822311298</v>
      </c>
      <c r="H18" s="456">
        <v>1410.7969285442973</v>
      </c>
      <c r="I18" s="456">
        <v>1459.4389858943778</v>
      </c>
      <c r="J18" s="457">
        <v>1230.7182416692024</v>
      </c>
      <c r="K18" s="22"/>
    </row>
    <row r="19" spans="1:17" ht="12" customHeight="1">
      <c r="A19" s="83" t="s">
        <v>176</v>
      </c>
      <c r="B19" s="204">
        <v>115.56468287786008</v>
      </c>
      <c r="C19" s="454">
        <v>116.96388943862</v>
      </c>
      <c r="D19" s="454">
        <v>108.59223921499002</v>
      </c>
      <c r="E19" s="454">
        <v>105.411</v>
      </c>
      <c r="F19" s="454">
        <v>103.60899999999999</v>
      </c>
      <c r="G19" s="454">
        <v>93.08</v>
      </c>
      <c r="H19" s="454">
        <v>89.305999999999997</v>
      </c>
      <c r="I19" s="454">
        <v>90.478999999999999</v>
      </c>
      <c r="J19" s="455">
        <v>90.150999999999996</v>
      </c>
      <c r="K19" s="22"/>
    </row>
    <row r="20" spans="1:17" ht="12" customHeight="1">
      <c r="A20" s="237" t="s">
        <v>241</v>
      </c>
      <c r="B20" s="204">
        <v>108.07</v>
      </c>
      <c r="C20" s="454">
        <v>101.919</v>
      </c>
      <c r="D20" s="456">
        <v>96.076999999999998</v>
      </c>
      <c r="E20" s="456">
        <v>90.783999999999992</v>
      </c>
      <c r="F20" s="456">
        <v>86.668999999999997</v>
      </c>
      <c r="G20" s="456">
        <v>81.628</v>
      </c>
      <c r="H20" s="456">
        <v>78.787999999999997</v>
      </c>
      <c r="I20" s="456">
        <v>74.813000000000002</v>
      </c>
      <c r="J20" s="457">
        <v>71.986999999999995</v>
      </c>
      <c r="K20" s="230"/>
    </row>
    <row r="21" spans="1:17" ht="12" customHeight="1">
      <c r="A21" s="237" t="s">
        <v>210</v>
      </c>
      <c r="B21" s="204">
        <v>125</v>
      </c>
      <c r="C21" s="454">
        <v>125</v>
      </c>
      <c r="D21" s="454">
        <v>125</v>
      </c>
      <c r="E21" s="454">
        <v>25</v>
      </c>
      <c r="F21" s="454">
        <v>25</v>
      </c>
      <c r="G21" s="454">
        <v>21</v>
      </c>
      <c r="H21" s="454">
        <v>20</v>
      </c>
      <c r="I21" s="454">
        <v>20</v>
      </c>
      <c r="J21" s="455">
        <v>18</v>
      </c>
      <c r="K21" s="22"/>
      <c r="N21" s="23"/>
      <c r="O21" s="23"/>
      <c r="P21" s="23"/>
      <c r="Q21" s="23"/>
    </row>
    <row r="22" spans="1:17" ht="12" customHeight="1">
      <c r="A22" s="237" t="s">
        <v>184</v>
      </c>
      <c r="B22" s="206">
        <v>2789</v>
      </c>
      <c r="C22" s="456">
        <v>2664</v>
      </c>
      <c r="D22" s="456">
        <v>2569</v>
      </c>
      <c r="E22" s="456">
        <v>2582</v>
      </c>
      <c r="F22" s="456">
        <v>2302</v>
      </c>
      <c r="G22" s="456">
        <v>2222</v>
      </c>
      <c r="H22" s="456">
        <v>2078</v>
      </c>
      <c r="I22" s="456">
        <v>1938</v>
      </c>
      <c r="J22" s="457">
        <v>1678</v>
      </c>
      <c r="K22" s="22"/>
      <c r="N22" s="23"/>
      <c r="O22" s="23"/>
      <c r="P22" s="23"/>
      <c r="Q22" s="23"/>
    </row>
    <row r="23" spans="1:17" ht="12" customHeight="1">
      <c r="A23" s="238" t="s">
        <v>242</v>
      </c>
      <c r="B23" s="276">
        <v>4242.8019999999997</v>
      </c>
      <c r="C23" s="458">
        <v>3961.2490000000003</v>
      </c>
      <c r="D23" s="458">
        <v>3640.6289999999999</v>
      </c>
      <c r="E23" s="458">
        <v>3231.5280000000002</v>
      </c>
      <c r="F23" s="458">
        <v>2720.721</v>
      </c>
      <c r="G23" s="458">
        <v>2783.0210000000002</v>
      </c>
      <c r="H23" s="458">
        <v>2523.9299999999998</v>
      </c>
      <c r="I23" s="458">
        <v>2431.4500000000003</v>
      </c>
      <c r="J23" s="459">
        <v>2320.8890000000001</v>
      </c>
      <c r="K23" s="22"/>
      <c r="N23" s="23"/>
      <c r="O23" s="23"/>
      <c r="P23" s="23"/>
      <c r="Q23" s="23"/>
    </row>
    <row r="24" spans="1:17" ht="12" customHeight="1">
      <c r="A24" s="225"/>
      <c r="B24" s="204"/>
      <c r="C24" s="204"/>
      <c r="D24" s="204"/>
      <c r="E24" s="204"/>
      <c r="F24" s="204"/>
      <c r="G24" s="204"/>
      <c r="H24" s="204"/>
      <c r="I24" s="204"/>
      <c r="J24" s="371"/>
      <c r="K24" s="22"/>
      <c r="N24" s="23"/>
      <c r="O24" s="23"/>
      <c r="P24" s="23"/>
      <c r="Q24" s="23"/>
    </row>
    <row r="25" spans="1:17" ht="12" customHeight="1">
      <c r="A25" s="34" t="s">
        <v>255</v>
      </c>
      <c r="B25" s="154" t="s">
        <v>319</v>
      </c>
      <c r="C25" s="450" t="s">
        <v>315</v>
      </c>
      <c r="D25" s="450" t="s">
        <v>310</v>
      </c>
      <c r="E25" s="450" t="s">
        <v>287</v>
      </c>
      <c r="F25" s="450" t="s">
        <v>282</v>
      </c>
      <c r="G25" s="450" t="s">
        <v>278</v>
      </c>
      <c r="H25" s="450" t="s">
        <v>254</v>
      </c>
      <c r="I25" s="450" t="s">
        <v>251</v>
      </c>
      <c r="J25" s="451" t="s">
        <v>248</v>
      </c>
      <c r="K25" s="22"/>
      <c r="N25" s="23"/>
      <c r="O25" s="23"/>
      <c r="P25" s="23"/>
      <c r="Q25" s="23"/>
    </row>
    <row r="26" spans="1:17" ht="12" customHeight="1">
      <c r="A26" s="328" t="s">
        <v>283</v>
      </c>
      <c r="B26" s="227">
        <v>0.12345675706654874</v>
      </c>
      <c r="C26" s="189">
        <v>0.12189396344153493</v>
      </c>
      <c r="D26" s="189">
        <v>0.12276365130306982</v>
      </c>
      <c r="E26" s="189">
        <v>0.12700614290425502</v>
      </c>
      <c r="F26" s="189">
        <v>0.1272206169978766</v>
      </c>
      <c r="G26" s="189">
        <v>0.13559904941229101</v>
      </c>
      <c r="H26" s="189">
        <v>0.14404713641718184</v>
      </c>
      <c r="I26" s="189">
        <v>0.14216293542306563</v>
      </c>
      <c r="J26" s="190">
        <v>0.14133826667281815</v>
      </c>
      <c r="K26" s="22"/>
      <c r="N26" s="23"/>
      <c r="O26" s="23"/>
      <c r="P26" s="23"/>
      <c r="Q26" s="23"/>
    </row>
    <row r="27" spans="1:17" ht="12" customHeight="1">
      <c r="A27" s="329" t="s">
        <v>284</v>
      </c>
      <c r="B27" s="402">
        <v>9.4500000000000001E-2</v>
      </c>
      <c r="C27" s="189">
        <v>9.6699999999999994E-2</v>
      </c>
      <c r="D27" s="189">
        <v>9.6699999999999994E-2</v>
      </c>
      <c r="E27" s="189">
        <v>9.6699999999999994E-2</v>
      </c>
      <c r="F27" s="189">
        <v>9.6699999999999994E-2</v>
      </c>
      <c r="G27" s="189">
        <v>9.6699999999999994E-2</v>
      </c>
      <c r="H27" s="189">
        <v>8.7900000000000006E-2</v>
      </c>
      <c r="I27" s="189">
        <v>8.7900000000000006E-2</v>
      </c>
      <c r="J27" s="190">
        <v>8.7900000000000006E-2</v>
      </c>
      <c r="K27" s="22"/>
      <c r="N27" s="23"/>
      <c r="O27" s="23"/>
      <c r="P27" s="23"/>
      <c r="Q27" s="23"/>
    </row>
    <row r="28" spans="1:17" ht="12" customHeight="1">
      <c r="A28" s="329" t="s">
        <v>82</v>
      </c>
      <c r="B28" s="227">
        <v>0.14072841314602275</v>
      </c>
      <c r="C28" s="189">
        <v>0.13958198690823947</v>
      </c>
      <c r="D28" s="189">
        <v>0.14171062636021084</v>
      </c>
      <c r="E28" s="189">
        <v>0.14759857488834227</v>
      </c>
      <c r="F28" s="189">
        <v>0.13424190845037504</v>
      </c>
      <c r="G28" s="189">
        <v>0.13559904941229101</v>
      </c>
      <c r="H28" s="189">
        <v>0.14404713641718184</v>
      </c>
      <c r="I28" s="189">
        <v>0.14216293542306563</v>
      </c>
      <c r="J28" s="190">
        <v>0.14133826667281815</v>
      </c>
      <c r="K28" s="22"/>
      <c r="N28" s="23"/>
      <c r="O28" s="23"/>
      <c r="P28" s="23"/>
      <c r="Q28" s="23"/>
    </row>
    <row r="29" spans="1:17" ht="12" customHeight="1">
      <c r="A29" s="329" t="s">
        <v>256</v>
      </c>
      <c r="B29" s="227">
        <v>0.1109</v>
      </c>
      <c r="C29" s="189">
        <v>0.113</v>
      </c>
      <c r="D29" s="189">
        <v>0.113</v>
      </c>
      <c r="E29" s="189">
        <v>0.113</v>
      </c>
      <c r="F29" s="189">
        <v>0.113</v>
      </c>
      <c r="G29" s="189">
        <v>0.113</v>
      </c>
      <c r="H29" s="189">
        <v>0.1041</v>
      </c>
      <c r="I29" s="189">
        <v>0.1041</v>
      </c>
      <c r="J29" s="190">
        <v>0.1041</v>
      </c>
      <c r="K29" s="22"/>
      <c r="N29" s="23"/>
      <c r="O29" s="23"/>
      <c r="P29" s="23"/>
      <c r="Q29" s="23"/>
    </row>
    <row r="30" spans="1:17" ht="12" customHeight="1">
      <c r="A30" s="329" t="s">
        <v>262</v>
      </c>
      <c r="B30" s="227">
        <v>0.17639813765797996</v>
      </c>
      <c r="C30" s="189">
        <v>0.17611160058947714</v>
      </c>
      <c r="D30" s="189">
        <v>0.18005569492823428</v>
      </c>
      <c r="E30" s="189">
        <v>0.18927373485613797</v>
      </c>
      <c r="F30" s="189">
        <v>0.16664786900036779</v>
      </c>
      <c r="G30" s="189">
        <v>0.1713528704896867</v>
      </c>
      <c r="H30" s="189">
        <v>0.1706350359160238</v>
      </c>
      <c r="I30" s="189">
        <v>0.169729441656777</v>
      </c>
      <c r="J30" s="190">
        <v>0.16943294755688301</v>
      </c>
      <c r="K30" s="22"/>
      <c r="N30" s="23"/>
      <c r="O30" s="23"/>
      <c r="P30" s="23"/>
      <c r="Q30" s="23"/>
    </row>
    <row r="31" spans="1:17" ht="12" customHeight="1">
      <c r="A31" s="329" t="s">
        <v>257</v>
      </c>
      <c r="B31" s="402">
        <v>0.14330000000000001</v>
      </c>
      <c r="C31" s="332">
        <v>0.1431</v>
      </c>
      <c r="D31" s="332">
        <v>0.1431</v>
      </c>
      <c r="E31" s="332">
        <v>0.1431</v>
      </c>
      <c r="F31" s="332">
        <v>0.1431</v>
      </c>
      <c r="G31" s="332">
        <v>0.1431</v>
      </c>
      <c r="H31" s="332">
        <v>0.12930000000000003</v>
      </c>
      <c r="I31" s="332">
        <v>0.12930000000000003</v>
      </c>
      <c r="J31" s="333">
        <v>0.12930000000000003</v>
      </c>
      <c r="K31" s="22"/>
      <c r="N31" s="23"/>
      <c r="O31" s="23"/>
      <c r="P31" s="23"/>
      <c r="Q31" s="23"/>
    </row>
    <row r="32" spans="1:17" ht="12" customHeight="1">
      <c r="A32" s="83" t="s">
        <v>239</v>
      </c>
      <c r="B32" s="402">
        <v>8.0347511499256855E-2</v>
      </c>
      <c r="C32" s="332">
        <v>8.5126995835030209E-2</v>
      </c>
      <c r="D32" s="332">
        <v>8.1179044637867376E-2</v>
      </c>
      <c r="E32" s="332">
        <v>9.4940409903100514E-2</v>
      </c>
      <c r="F32" s="332">
        <v>9.885696088302609E-2</v>
      </c>
      <c r="G32" s="332">
        <v>0.1010017786572447</v>
      </c>
      <c r="H32" s="332">
        <v>7.7381728221317558E-2</v>
      </c>
      <c r="I32" s="332">
        <v>7.5973821684806139E-2</v>
      </c>
      <c r="J32" s="333">
        <v>6.7472602901642725E-2</v>
      </c>
      <c r="K32" s="22"/>
      <c r="N32" s="23"/>
      <c r="O32" s="23"/>
      <c r="P32" s="23"/>
      <c r="Q32" s="23"/>
    </row>
    <row r="33" spans="1:17" ht="12" customHeight="1">
      <c r="A33" s="83" t="s">
        <v>258</v>
      </c>
      <c r="B33" s="402">
        <v>5.79E-2</v>
      </c>
      <c r="C33" s="332">
        <v>5.79E-2</v>
      </c>
      <c r="D33" s="332">
        <v>5.79E-2</v>
      </c>
      <c r="E33" s="332">
        <v>5.79E-2</v>
      </c>
      <c r="F33" s="332">
        <v>5.79E-2</v>
      </c>
      <c r="G33" s="332">
        <v>5.79E-2</v>
      </c>
      <c r="H33" s="332">
        <v>5.79E-2</v>
      </c>
      <c r="I33" s="332">
        <v>5.79E-2</v>
      </c>
      <c r="J33" s="333">
        <v>5.79E-2</v>
      </c>
      <c r="K33" s="22"/>
      <c r="N33" s="23"/>
      <c r="O33" s="23"/>
      <c r="P33" s="23"/>
      <c r="Q33" s="23"/>
    </row>
    <row r="34" spans="1:17" ht="12" customHeight="1">
      <c r="A34" s="329" t="s">
        <v>263</v>
      </c>
      <c r="B34" s="436">
        <v>1.518</v>
      </c>
      <c r="C34" s="460">
        <v>1.4259999999999999</v>
      </c>
      <c r="D34" s="460">
        <v>1.8169999999999999</v>
      </c>
      <c r="E34" s="460">
        <v>1.958</v>
      </c>
      <c r="F34" s="460">
        <v>1.4830000000000001</v>
      </c>
      <c r="G34" s="460">
        <v>1.4390000000000001</v>
      </c>
      <c r="H34" s="460">
        <v>1.3080000000000001</v>
      </c>
      <c r="I34" s="460">
        <v>1.2649999999999999</v>
      </c>
      <c r="J34" s="461">
        <v>1.1519999999999999</v>
      </c>
      <c r="K34" s="22"/>
      <c r="N34" s="23"/>
      <c r="O34" s="23"/>
      <c r="P34" s="23"/>
      <c r="Q34" s="23"/>
    </row>
    <row r="35" spans="1:17" ht="12" customHeight="1">
      <c r="A35" s="330" t="s">
        <v>260</v>
      </c>
      <c r="B35" s="436">
        <v>1</v>
      </c>
      <c r="C35" s="460">
        <v>1</v>
      </c>
      <c r="D35" s="460">
        <v>1</v>
      </c>
      <c r="E35" s="460">
        <v>1</v>
      </c>
      <c r="F35" s="460">
        <v>1</v>
      </c>
      <c r="G35" s="460">
        <v>1</v>
      </c>
      <c r="H35" s="460">
        <v>1</v>
      </c>
      <c r="I35" s="460">
        <v>1</v>
      </c>
      <c r="J35" s="461">
        <v>1</v>
      </c>
      <c r="K35" s="22"/>
      <c r="N35" s="23"/>
      <c r="O35" s="23"/>
      <c r="P35" s="23"/>
      <c r="Q35" s="23"/>
    </row>
    <row r="36" spans="1:17" ht="12" customHeight="1">
      <c r="A36" s="77" t="s">
        <v>264</v>
      </c>
      <c r="B36" s="436">
        <v>1.611</v>
      </c>
      <c r="C36" s="460">
        <v>1.573</v>
      </c>
      <c r="D36" s="460">
        <v>1.857</v>
      </c>
      <c r="E36" s="460">
        <v>1.774</v>
      </c>
      <c r="F36" s="460">
        <v>1.514</v>
      </c>
      <c r="G36" s="460">
        <v>1.5329999999999999</v>
      </c>
      <c r="H36" s="460">
        <v>1.577</v>
      </c>
      <c r="I36" s="460">
        <v>1.58</v>
      </c>
      <c r="J36" s="461">
        <v>1.429</v>
      </c>
      <c r="K36" s="22"/>
      <c r="N36" s="23"/>
      <c r="O36" s="23"/>
      <c r="P36" s="23"/>
      <c r="Q36" s="23"/>
    </row>
    <row r="37" spans="1:17" ht="12" customHeight="1">
      <c r="A37" s="331" t="s">
        <v>265</v>
      </c>
      <c r="B37" s="439">
        <v>1</v>
      </c>
      <c r="C37" s="462">
        <v>1</v>
      </c>
      <c r="D37" s="462">
        <v>1</v>
      </c>
      <c r="E37" s="462">
        <v>1</v>
      </c>
      <c r="F37" s="462">
        <v>1</v>
      </c>
      <c r="G37" s="462">
        <v>1</v>
      </c>
      <c r="H37" s="462">
        <v>1</v>
      </c>
      <c r="I37" s="462">
        <v>1</v>
      </c>
      <c r="J37" s="463">
        <v>1</v>
      </c>
      <c r="K37" s="22"/>
      <c r="N37" s="23"/>
      <c r="O37" s="23"/>
      <c r="P37" s="23"/>
      <c r="Q37" s="23"/>
    </row>
    <row r="38" spans="1:17" s="62" customFormat="1" ht="12.9" customHeight="1">
      <c r="A38" s="155"/>
      <c r="B38" s="155"/>
      <c r="C38" s="155"/>
      <c r="D38" s="155"/>
      <c r="E38" s="155"/>
      <c r="F38" s="155"/>
      <c r="G38" s="155"/>
      <c r="H38" s="155"/>
      <c r="I38" s="155"/>
      <c r="J38" s="155"/>
      <c r="K38" s="22"/>
    </row>
    <row r="39" spans="1:17" s="62" customFormat="1" ht="12.9" customHeight="1">
      <c r="A39" s="155"/>
      <c r="B39" s="155"/>
      <c r="C39" s="155"/>
      <c r="D39" s="155"/>
      <c r="E39" s="155"/>
      <c r="F39" s="155"/>
      <c r="G39" s="155"/>
      <c r="H39" s="155"/>
      <c r="I39" s="155"/>
      <c r="J39" s="155"/>
      <c r="K39" s="22"/>
    </row>
    <row r="40" spans="1:17" ht="18">
      <c r="A40" s="29" t="s">
        <v>178</v>
      </c>
      <c r="B40" s="101"/>
      <c r="C40" s="101"/>
      <c r="D40" s="101"/>
      <c r="E40" s="101"/>
      <c r="F40" s="117"/>
      <c r="G40" s="117"/>
    </row>
    <row r="41" spans="1:17" ht="12" customHeight="1">
      <c r="A41" s="118"/>
      <c r="B41" s="118"/>
      <c r="C41" s="118"/>
      <c r="D41" s="118"/>
      <c r="E41" s="118"/>
      <c r="F41" s="119"/>
      <c r="G41" s="102"/>
    </row>
    <row r="42" spans="1:17" ht="12" customHeight="1">
      <c r="A42" s="34" t="s">
        <v>261</v>
      </c>
      <c r="B42" s="185">
        <v>2019</v>
      </c>
      <c r="C42" s="185">
        <v>2018</v>
      </c>
      <c r="D42" s="185">
        <v>2017</v>
      </c>
      <c r="E42" s="185">
        <v>2016</v>
      </c>
      <c r="F42" s="70">
        <v>2015</v>
      </c>
      <c r="G42" s="121"/>
    </row>
    <row r="43" spans="1:17" ht="12" customHeight="1">
      <c r="A43" s="236" t="s">
        <v>48</v>
      </c>
      <c r="B43" s="108">
        <v>0.13754748855342611</v>
      </c>
      <c r="C43" s="108">
        <v>0.15306881343817272</v>
      </c>
      <c r="D43" s="108">
        <v>0.1596570542413796</v>
      </c>
      <c r="E43" s="108">
        <v>0.17423625964022529</v>
      </c>
      <c r="F43" s="302">
        <v>0.17830682469449272</v>
      </c>
      <c r="G43" s="122"/>
    </row>
    <row r="44" spans="1:17" ht="12" customHeight="1">
      <c r="A44" s="236" t="s">
        <v>271</v>
      </c>
      <c r="B44" s="108">
        <v>0.15846262001411557</v>
      </c>
      <c r="C44" s="108">
        <v>0.17349342323003955</v>
      </c>
      <c r="D44" s="108">
        <v>0.1596570542413796</v>
      </c>
      <c r="E44" s="108">
        <v>0.17423625964022529</v>
      </c>
      <c r="F44" s="303">
        <v>0.18968044989265337</v>
      </c>
      <c r="G44" s="122"/>
    </row>
    <row r="45" spans="1:17" ht="12" customHeight="1">
      <c r="A45" s="236" t="s">
        <v>49</v>
      </c>
      <c r="B45" s="108">
        <v>9.4985863512261608E-3</v>
      </c>
      <c r="C45" s="108">
        <v>1.0869454725903486E-2</v>
      </c>
      <c r="D45" s="108">
        <v>1.1757073626442648E-2</v>
      </c>
      <c r="E45" s="108">
        <v>1.6140066768190468E-2</v>
      </c>
      <c r="F45" s="303">
        <v>1.5529185732504067E-2</v>
      </c>
      <c r="G45" s="122"/>
    </row>
    <row r="46" spans="1:17" ht="12" customHeight="1">
      <c r="A46" s="236" t="s">
        <v>50</v>
      </c>
      <c r="B46" s="108">
        <v>2.065715730196506E-2</v>
      </c>
      <c r="C46" s="108">
        <v>2.311354618960916E-2</v>
      </c>
      <c r="D46" s="108">
        <v>2.3695283657466176E-2</v>
      </c>
      <c r="E46" s="108">
        <v>3.1257400463995902E-2</v>
      </c>
      <c r="F46" s="303">
        <v>2.9411883193273741E-2</v>
      </c>
      <c r="G46" s="123"/>
    </row>
    <row r="47" spans="1:17" ht="12" customHeight="1">
      <c r="A47" s="236" t="s">
        <v>51</v>
      </c>
      <c r="B47" s="108">
        <v>4.4450215210498009E-3</v>
      </c>
      <c r="C47" s="108">
        <v>2.2925902862510384E-2</v>
      </c>
      <c r="D47" s="108">
        <v>2.3491581214159951E-2</v>
      </c>
      <c r="E47" s="108">
        <v>3.0760947005867425E-2</v>
      </c>
      <c r="F47" s="303">
        <v>2.8779654698908766E-2</v>
      </c>
      <c r="G47" s="117"/>
    </row>
    <row r="48" spans="1:17" ht="12" customHeight="1">
      <c r="A48" s="236" t="s">
        <v>57</v>
      </c>
      <c r="B48" s="108">
        <v>0.5321305815591052</v>
      </c>
      <c r="C48" s="108">
        <v>0.49943330856162099</v>
      </c>
      <c r="D48" s="108">
        <v>0.51657607109912262</v>
      </c>
      <c r="E48" s="108">
        <v>0.54018846168681911</v>
      </c>
      <c r="F48" s="303">
        <v>0.5808449432358973</v>
      </c>
      <c r="G48" s="117"/>
    </row>
    <row r="49" spans="1:9" ht="12" customHeight="1">
      <c r="A49" s="236" t="s">
        <v>52</v>
      </c>
      <c r="B49" s="111">
        <v>16.159265676166964</v>
      </c>
      <c r="C49" s="111">
        <v>15.576065589374426</v>
      </c>
      <c r="D49" s="111">
        <v>15.152754552469428</v>
      </c>
      <c r="E49" s="111">
        <v>11.822692475433445</v>
      </c>
      <c r="F49" s="304">
        <v>12.134839643021996</v>
      </c>
      <c r="G49" s="117"/>
    </row>
    <row r="50" spans="1:9" ht="12" customHeight="1">
      <c r="A50" s="264" t="s">
        <v>59</v>
      </c>
      <c r="B50" s="205">
        <v>2.4540455801113875E-3</v>
      </c>
      <c r="C50" s="205">
        <v>5.913614703575017E-3</v>
      </c>
      <c r="D50" s="205">
        <v>5.7022367977638683E-3</v>
      </c>
      <c r="E50" s="205">
        <v>3.7586634108416226E-3</v>
      </c>
      <c r="F50" s="303">
        <v>1.8599760727131555E-3</v>
      </c>
    </row>
    <row r="51" spans="1:9" ht="12" customHeight="1">
      <c r="A51" s="264" t="s">
        <v>240</v>
      </c>
      <c r="B51" s="204">
        <v>230.001</v>
      </c>
      <c r="C51" s="204">
        <v>191.714</v>
      </c>
      <c r="D51" s="204">
        <v>165.14400000000001</v>
      </c>
      <c r="E51" s="204">
        <v>144.173</v>
      </c>
      <c r="F51" s="45">
        <v>113.09699999999999</v>
      </c>
    </row>
    <row r="52" spans="1:9" ht="12" customHeight="1">
      <c r="A52" s="265" t="s">
        <v>180</v>
      </c>
      <c r="B52" s="204">
        <v>395.89000000000004</v>
      </c>
      <c r="C52" s="204">
        <v>344.68</v>
      </c>
      <c r="D52" s="204">
        <v>288.15000000000003</v>
      </c>
      <c r="E52" s="204">
        <v>248.07999999999998</v>
      </c>
      <c r="F52" s="45">
        <v>225.45</v>
      </c>
    </row>
    <row r="53" spans="1:9" ht="12" customHeight="1">
      <c r="A53" s="264" t="s">
        <v>175</v>
      </c>
      <c r="B53" s="206">
        <v>1556.3641726998501</v>
      </c>
      <c r="C53" s="206">
        <v>1485.2430822311298</v>
      </c>
      <c r="D53" s="206">
        <v>1287.2384446856079</v>
      </c>
      <c r="E53" s="206">
        <v>1071.9790784085721</v>
      </c>
      <c r="F53" s="45">
        <v>1253.4419604800016</v>
      </c>
    </row>
    <row r="54" spans="1:9" ht="12" customHeight="1">
      <c r="A54" s="266" t="s">
        <v>176</v>
      </c>
      <c r="B54" s="206">
        <v>116.96388943862</v>
      </c>
      <c r="C54" s="206">
        <v>93.08</v>
      </c>
      <c r="D54" s="206">
        <v>71.89</v>
      </c>
      <c r="E54" s="206">
        <v>64.202798069999702</v>
      </c>
      <c r="F54" s="45">
        <v>53.448</v>
      </c>
      <c r="I54" s="23"/>
    </row>
    <row r="55" spans="1:9" ht="12" customHeight="1">
      <c r="A55" s="266" t="s">
        <v>241</v>
      </c>
      <c r="B55" s="204">
        <v>101.91900000000001</v>
      </c>
      <c r="C55" s="204">
        <v>81.628</v>
      </c>
      <c r="D55" s="204">
        <v>78.798000000000002</v>
      </c>
      <c r="E55" s="204">
        <v>62.364000000000004</v>
      </c>
      <c r="F55" s="45">
        <v>43.087000000000003</v>
      </c>
      <c r="I55" s="23"/>
    </row>
    <row r="56" spans="1:9" ht="11.25" customHeight="1">
      <c r="A56" s="266" t="s">
        <v>210</v>
      </c>
      <c r="B56" s="206">
        <v>125</v>
      </c>
      <c r="C56" s="206">
        <v>21</v>
      </c>
      <c r="D56" s="206">
        <v>18</v>
      </c>
      <c r="E56" s="206">
        <v>13</v>
      </c>
      <c r="F56" s="45">
        <v>10</v>
      </c>
      <c r="G56" s="124"/>
      <c r="I56" s="23"/>
    </row>
    <row r="57" spans="1:9" ht="12" customHeight="1">
      <c r="A57" s="266" t="s">
        <v>184</v>
      </c>
      <c r="B57" s="206">
        <v>2664</v>
      </c>
      <c r="C57" s="206">
        <v>2222</v>
      </c>
      <c r="D57" s="206">
        <v>1597</v>
      </c>
      <c r="E57" s="206">
        <v>1019</v>
      </c>
      <c r="F57" s="45">
        <v>432</v>
      </c>
      <c r="I57" s="23"/>
    </row>
    <row r="58" spans="1:9" ht="12" customHeight="1">
      <c r="A58" s="324" t="s">
        <v>242</v>
      </c>
      <c r="B58" s="325">
        <v>13554.127</v>
      </c>
      <c r="C58" s="325">
        <v>10059.290000000001</v>
      </c>
      <c r="D58" s="325">
        <v>6699.1570000000002</v>
      </c>
      <c r="E58" s="325">
        <v>4068.4490000000001</v>
      </c>
      <c r="F58" s="60">
        <v>2491.5370000000003</v>
      </c>
      <c r="I58" s="23"/>
    </row>
    <row r="59" spans="1:9" ht="12" customHeight="1">
      <c r="I59" s="23"/>
    </row>
    <row r="60" spans="1:9" ht="12" customHeight="1">
      <c r="A60" s="34" t="s">
        <v>255</v>
      </c>
      <c r="B60" s="185">
        <v>2019</v>
      </c>
      <c r="C60" s="185">
        <v>2018</v>
      </c>
      <c r="D60" s="185">
        <v>2017</v>
      </c>
      <c r="E60" s="185">
        <v>2016</v>
      </c>
      <c r="F60" s="70">
        <v>2015</v>
      </c>
      <c r="I60" s="23"/>
    </row>
    <row r="61" spans="1:9" ht="12" customHeight="1">
      <c r="A61" s="328" t="s">
        <v>283</v>
      </c>
      <c r="B61" s="327">
        <v>0.12189396344153493</v>
      </c>
      <c r="C61" s="327">
        <v>0.13559904941229101</v>
      </c>
      <c r="D61" s="327">
        <v>0.13295810982082751</v>
      </c>
      <c r="E61" s="327">
        <v>0.1427333148750177</v>
      </c>
      <c r="F61" s="464">
        <v>0.14847131066186056</v>
      </c>
      <c r="I61" s="23"/>
    </row>
    <row r="62" spans="1:9" ht="12" customHeight="1">
      <c r="A62" s="329" t="s">
        <v>284</v>
      </c>
      <c r="B62" s="327">
        <v>9.6699999999999994E-2</v>
      </c>
      <c r="C62" s="327">
        <v>9.6699999999999994E-2</v>
      </c>
      <c r="D62" s="327">
        <v>8.2900000000000001E-2</v>
      </c>
      <c r="E62" s="327">
        <v>8.7400000000000005E-2</v>
      </c>
      <c r="F62" s="464">
        <v>9.0000000000000011E-2</v>
      </c>
      <c r="I62" s="23"/>
    </row>
    <row r="63" spans="1:9" ht="12" customHeight="1">
      <c r="A63" s="329" t="s">
        <v>82</v>
      </c>
      <c r="B63" s="327">
        <v>0.13958198690823947</v>
      </c>
      <c r="C63" s="327">
        <v>0.13559904941229101</v>
      </c>
      <c r="D63" s="327">
        <v>0.13295810982082751</v>
      </c>
      <c r="E63" s="327">
        <v>0.1427333148750177</v>
      </c>
      <c r="F63" s="464">
        <v>0.14847131066186056</v>
      </c>
      <c r="I63" s="23"/>
    </row>
    <row r="64" spans="1:9" ht="12" customHeight="1">
      <c r="A64" s="329" t="s">
        <v>256</v>
      </c>
      <c r="B64" s="327">
        <v>0.113</v>
      </c>
      <c r="C64" s="327">
        <v>0.113</v>
      </c>
      <c r="D64" s="327">
        <v>9.9099999999999994E-2</v>
      </c>
      <c r="E64" s="327">
        <v>0.10489999999999999</v>
      </c>
      <c r="F64" s="464">
        <v>0.105</v>
      </c>
      <c r="I64" s="23"/>
    </row>
    <row r="65" spans="1:9" ht="12" customHeight="1">
      <c r="A65" s="329" t="s">
        <v>262</v>
      </c>
      <c r="B65" s="327">
        <v>0.17611160058947714</v>
      </c>
      <c r="C65" s="327">
        <v>0.1713528704896867</v>
      </c>
      <c r="D65" s="327">
        <v>0.16238223044921787</v>
      </c>
      <c r="E65" s="327">
        <v>0.18148184762307668</v>
      </c>
      <c r="F65" s="464">
        <v>0.18682749197118187</v>
      </c>
      <c r="I65" s="23"/>
    </row>
    <row r="66" spans="1:9" ht="12" customHeight="1">
      <c r="A66" s="329" t="s">
        <v>257</v>
      </c>
      <c r="B66" s="327">
        <v>0.1431</v>
      </c>
      <c r="C66" s="327">
        <v>0.1431</v>
      </c>
      <c r="D66" s="327">
        <v>0.12430000000000001</v>
      </c>
      <c r="E66" s="327">
        <v>0.13390000000000002</v>
      </c>
      <c r="F66" s="464">
        <v>0.14000000000000001</v>
      </c>
      <c r="I66" s="23"/>
    </row>
    <row r="67" spans="1:9" ht="12" customHeight="1">
      <c r="A67" s="83" t="s">
        <v>239</v>
      </c>
      <c r="B67" s="327">
        <v>8.5126995835030209E-2</v>
      </c>
      <c r="C67" s="327">
        <v>0.1010017786572447</v>
      </c>
      <c r="D67" s="327">
        <v>6.7314393684261564E-2</v>
      </c>
      <c r="E67" s="327">
        <v>0.10544161243849347</v>
      </c>
      <c r="F67" s="464">
        <v>0.1203817995317388</v>
      </c>
      <c r="I67" s="23"/>
    </row>
    <row r="68" spans="1:9" ht="12" customHeight="1">
      <c r="A68" s="83" t="s">
        <v>258</v>
      </c>
      <c r="B68" s="108">
        <v>5.79E-2</v>
      </c>
      <c r="C68" s="108">
        <v>5.79E-2</v>
      </c>
      <c r="D68" s="108" t="s">
        <v>56</v>
      </c>
      <c r="E68" s="108" t="s">
        <v>56</v>
      </c>
      <c r="F68" s="415" t="s">
        <v>56</v>
      </c>
      <c r="I68" s="23"/>
    </row>
    <row r="69" spans="1:9" ht="12" customHeight="1">
      <c r="A69" s="329" t="s">
        <v>263</v>
      </c>
      <c r="B69" s="437">
        <v>1.4259999999999999</v>
      </c>
      <c r="C69" s="437">
        <v>1.4390000000000001</v>
      </c>
      <c r="D69" s="437">
        <v>1.2110000000000001</v>
      </c>
      <c r="E69" s="437">
        <v>2.0781508362663117</v>
      </c>
      <c r="F69" s="465">
        <v>2.7161947647752451</v>
      </c>
      <c r="I69" s="23"/>
    </row>
    <row r="70" spans="1:9" ht="12" customHeight="1">
      <c r="A70" s="330" t="s">
        <v>260</v>
      </c>
      <c r="B70" s="437">
        <v>1</v>
      </c>
      <c r="C70" s="437">
        <v>1</v>
      </c>
      <c r="D70" s="437">
        <v>1</v>
      </c>
      <c r="E70" s="437">
        <v>1</v>
      </c>
      <c r="F70" s="465">
        <v>1</v>
      </c>
      <c r="I70" s="23"/>
    </row>
    <row r="71" spans="1:9" ht="12" customHeight="1">
      <c r="A71" s="77" t="s">
        <v>264</v>
      </c>
      <c r="B71" s="437">
        <v>1.573</v>
      </c>
      <c r="C71" s="437">
        <v>1.5329999999999999</v>
      </c>
      <c r="D71" s="437">
        <v>1.4</v>
      </c>
      <c r="E71" s="108" t="s">
        <v>56</v>
      </c>
      <c r="F71" s="415" t="s">
        <v>56</v>
      </c>
    </row>
    <row r="72" spans="1:9" ht="12" customHeight="1">
      <c r="A72" s="331" t="s">
        <v>259</v>
      </c>
      <c r="B72" s="466">
        <v>1</v>
      </c>
      <c r="C72" s="466">
        <v>1</v>
      </c>
      <c r="D72" s="467" t="s">
        <v>56</v>
      </c>
      <c r="E72" s="467" t="s">
        <v>56</v>
      </c>
      <c r="F72" s="468" t="s">
        <v>56</v>
      </c>
    </row>
    <row r="73" spans="1:9" ht="12" customHeight="1">
      <c r="H73" s="102"/>
    </row>
    <row r="77" spans="1:9" ht="12" customHeight="1">
      <c r="G77" s="254"/>
    </row>
  </sheetData>
  <dataValidations count="1">
    <dataValidation type="list" allowBlank="1" showInputMessage="1" showErrorMessage="1" sqref="A2" xr:uid="{00000000-0002-0000-0900-000000000000}">
      <formula1>quarterly_date</formula1>
    </dataValidation>
  </dataValidations>
  <hyperlinks>
    <hyperlink ref="J5" location="Sisukord!B32" display="tagasi sisukorda" xr:uid="{00000000-0004-0000-0900-000000000000}"/>
  </hyperlinks>
  <printOptions horizontalCentered="1"/>
  <pageMargins left="0.23622047244094491" right="0.23622047244094491" top="0.74803149606299213" bottom="0.74803149606299213" header="0.31496062992125984" footer="0.31496062992125984"/>
  <pageSetup paperSize="9" scale="7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S45"/>
  <sheetViews>
    <sheetView showGridLines="0" zoomScaleNormal="100" workbookViewId="0"/>
  </sheetViews>
  <sheetFormatPr defaultColWidth="10" defaultRowHeight="12" customHeight="1" outlineLevelRow="1"/>
  <cols>
    <col min="1" max="1" width="35" style="74" customWidth="1"/>
    <col min="2" max="2" width="13" style="74" customWidth="1"/>
    <col min="3" max="3" width="13.42578125" style="74" customWidth="1"/>
    <col min="4" max="4" width="13.28515625" style="23" customWidth="1"/>
    <col min="5" max="8" width="12.28515625" style="23" customWidth="1"/>
    <col min="9" max="9" width="12.28515625" style="27" customWidth="1"/>
    <col min="10" max="10" width="12.28515625" style="63" customWidth="1"/>
    <col min="11" max="12" width="12.85546875" style="23" customWidth="1"/>
    <col min="13" max="13" width="10" style="113"/>
    <col min="14" max="14" width="28.85546875" style="113" bestFit="1" customWidth="1"/>
    <col min="15" max="15" width="10" style="24"/>
    <col min="16" max="16" width="28.85546875" style="24" bestFit="1" customWidth="1"/>
    <col min="17" max="17" width="28.85546875" style="24" customWidth="1"/>
    <col min="18" max="18" width="28.85546875" style="24" bestFit="1" customWidth="1"/>
    <col min="19" max="19" width="12.85546875" style="24" customWidth="1"/>
    <col min="20" max="16384" width="10" style="24"/>
  </cols>
  <sheetData>
    <row r="1" spans="1:19" s="17" customFormat="1" ht="17.25" customHeight="1">
      <c r="A1" s="13" t="s">
        <v>84</v>
      </c>
      <c r="B1" s="127"/>
      <c r="C1" s="127"/>
      <c r="D1" s="127"/>
      <c r="E1" s="127"/>
      <c r="F1" s="127"/>
      <c r="G1" s="16"/>
      <c r="H1" s="15"/>
      <c r="I1" s="16"/>
      <c r="J1" s="15"/>
      <c r="M1" s="113"/>
      <c r="N1" s="113"/>
    </row>
    <row r="2" spans="1:19" s="18" customFormat="1" ht="17.25" customHeight="1">
      <c r="A2" s="19">
        <f>Sisukord!A2</f>
        <v>43921</v>
      </c>
      <c r="B2" s="20"/>
      <c r="C2" s="20"/>
      <c r="D2" s="21"/>
      <c r="E2" s="21"/>
      <c r="F2" s="21"/>
      <c r="G2" s="21"/>
      <c r="H2" s="21"/>
      <c r="I2" s="21"/>
      <c r="J2" s="21"/>
      <c r="M2" s="156"/>
      <c r="N2" s="156"/>
      <c r="O2" s="493"/>
      <c r="P2" s="493"/>
      <c r="Q2" s="131"/>
      <c r="R2" s="131"/>
    </row>
    <row r="3" spans="1:19" ht="9.75" customHeight="1">
      <c r="A3" s="6"/>
      <c r="B3" s="6"/>
      <c r="C3" s="6"/>
      <c r="D3" s="7"/>
      <c r="E3" s="7"/>
      <c r="F3" s="7"/>
      <c r="G3" s="7"/>
      <c r="H3" s="7"/>
      <c r="I3" s="7"/>
      <c r="J3" s="7"/>
      <c r="M3" s="156"/>
      <c r="N3" s="156"/>
      <c r="Q3" s="131"/>
      <c r="R3" s="131"/>
      <c r="S3" s="494"/>
    </row>
    <row r="4" spans="1:19" ht="12" customHeight="1">
      <c r="A4" s="25"/>
      <c r="B4" s="25"/>
      <c r="C4" s="25"/>
      <c r="D4" s="26"/>
      <c r="E4" s="26"/>
      <c r="F4" s="26"/>
      <c r="G4" s="26"/>
      <c r="H4" s="26"/>
      <c r="J4" s="28"/>
      <c r="M4" s="156"/>
      <c r="N4" s="156"/>
      <c r="Q4" s="131"/>
      <c r="R4" s="131"/>
      <c r="S4" s="494"/>
    </row>
    <row r="5" spans="1:19" ht="18">
      <c r="A5" s="29" t="s">
        <v>89</v>
      </c>
      <c r="B5" s="25"/>
      <c r="C5" s="25"/>
      <c r="D5" s="26"/>
      <c r="E5" s="26"/>
      <c r="F5" s="26"/>
      <c r="G5" s="26"/>
      <c r="H5" s="26"/>
      <c r="J5" s="209" t="s">
        <v>179</v>
      </c>
      <c r="M5" s="156"/>
      <c r="N5" s="156"/>
      <c r="Q5" s="131"/>
      <c r="R5" s="131"/>
      <c r="S5" s="494"/>
    </row>
    <row r="6" spans="1:19" ht="11.25" customHeight="1">
      <c r="A6" s="63"/>
      <c r="B6" s="23"/>
      <c r="C6" s="23"/>
      <c r="I6" s="23"/>
      <c r="J6" s="74"/>
      <c r="M6" s="156"/>
      <c r="N6" s="156"/>
      <c r="Q6" s="131"/>
      <c r="R6" s="131"/>
      <c r="S6" s="131"/>
    </row>
    <row r="7" spans="1:19" s="37" customFormat="1" ht="12" customHeight="1">
      <c r="A7" s="172" t="s">
        <v>63</v>
      </c>
      <c r="B7" s="64">
        <v>43921</v>
      </c>
      <c r="C7" s="64">
        <v>43830</v>
      </c>
      <c r="D7" s="64">
        <v>43738</v>
      </c>
      <c r="E7" s="64">
        <v>43646</v>
      </c>
      <c r="F7" s="64">
        <v>43555</v>
      </c>
      <c r="G7" s="64">
        <v>43465</v>
      </c>
      <c r="H7" s="64">
        <v>43373</v>
      </c>
      <c r="I7" s="64">
        <v>43281</v>
      </c>
      <c r="J7" s="469">
        <v>43190</v>
      </c>
      <c r="L7" s="23"/>
      <c r="M7" s="156"/>
      <c r="N7" s="156"/>
      <c r="O7" s="24"/>
      <c r="P7" s="24"/>
      <c r="Q7" s="131"/>
      <c r="R7" s="131"/>
      <c r="S7" s="78"/>
    </row>
    <row r="8" spans="1:19" s="78" customFormat="1" ht="13.8">
      <c r="A8" s="157" t="s">
        <v>90</v>
      </c>
      <c r="B8" s="158">
        <v>1746204.97385</v>
      </c>
      <c r="C8" s="158">
        <v>1693138.0266400001</v>
      </c>
      <c r="D8" s="158">
        <v>1233625.7600900002</v>
      </c>
      <c r="E8" s="158">
        <v>1129660.7283100002</v>
      </c>
      <c r="F8" s="158">
        <v>1001962.7895200001</v>
      </c>
      <c r="G8" s="158">
        <v>929037.14950000017</v>
      </c>
      <c r="H8" s="158">
        <v>822696.23890000023</v>
      </c>
      <c r="I8" s="158">
        <v>785662.58646999986</v>
      </c>
      <c r="J8" s="470">
        <v>760820.47050000005</v>
      </c>
      <c r="L8" s="23"/>
      <c r="M8" s="156"/>
      <c r="N8" s="156"/>
      <c r="O8" s="24"/>
      <c r="P8" s="24"/>
      <c r="Q8" s="131"/>
      <c r="R8" s="131"/>
      <c r="S8" s="131"/>
    </row>
    <row r="9" spans="1:19" s="78" customFormat="1" ht="13.8">
      <c r="A9" s="128" t="s">
        <v>91</v>
      </c>
      <c r="B9" s="39">
        <v>901952.30900000012</v>
      </c>
      <c r="C9" s="39">
        <v>877110.86474999972</v>
      </c>
      <c r="D9" s="39">
        <v>851114.8514200002</v>
      </c>
      <c r="E9" s="39">
        <v>790702.53618000005</v>
      </c>
      <c r="F9" s="39">
        <v>708430.03727999993</v>
      </c>
      <c r="G9" s="39">
        <v>660636.18776000012</v>
      </c>
      <c r="H9" s="39">
        <v>585748.02249000012</v>
      </c>
      <c r="I9" s="39">
        <v>567779.17596000002</v>
      </c>
      <c r="J9" s="471">
        <v>514674.8468099999</v>
      </c>
      <c r="L9" s="23"/>
      <c r="M9" s="156"/>
      <c r="N9" s="156"/>
      <c r="O9" s="24"/>
      <c r="P9" s="24"/>
      <c r="Q9" s="131"/>
      <c r="R9" s="131"/>
    </row>
    <row r="10" spans="1:19" s="78" customFormat="1" ht="13.8">
      <c r="A10" s="128" t="s">
        <v>92</v>
      </c>
      <c r="B10" s="39">
        <v>95188.211890000021</v>
      </c>
      <c r="C10" s="39">
        <v>89487.594070000006</v>
      </c>
      <c r="D10" s="39">
        <v>82124.728869999992</v>
      </c>
      <c r="E10" s="39">
        <v>72602.558860000005</v>
      </c>
      <c r="F10" s="39">
        <v>63282.063869999991</v>
      </c>
      <c r="G10" s="39">
        <v>60164.909629999995</v>
      </c>
      <c r="H10" s="39">
        <v>54265.058570000008</v>
      </c>
      <c r="I10" s="39">
        <v>51793.582089999996</v>
      </c>
      <c r="J10" s="471">
        <v>47064.796869999998</v>
      </c>
      <c r="L10" s="23"/>
      <c r="M10" s="156"/>
      <c r="N10" s="156"/>
      <c r="O10" s="24"/>
      <c r="P10" s="24"/>
      <c r="Q10" s="131"/>
      <c r="R10" s="131"/>
      <c r="S10" s="131"/>
    </row>
    <row r="11" spans="1:19" s="131" customFormat="1" ht="13.8">
      <c r="A11" s="128" t="s">
        <v>93</v>
      </c>
      <c r="B11" s="39">
        <v>610584.98349000001</v>
      </c>
      <c r="C11" s="39">
        <v>587856.05764000001</v>
      </c>
      <c r="D11" s="39">
        <v>178418.30576000002</v>
      </c>
      <c r="E11" s="39">
        <v>149036.75498999999</v>
      </c>
      <c r="F11" s="39">
        <v>120945.88632000001</v>
      </c>
      <c r="G11" s="39">
        <v>101008.81474999999</v>
      </c>
      <c r="H11" s="39">
        <v>80002.603990000003</v>
      </c>
      <c r="I11" s="39">
        <v>68036.042120000013</v>
      </c>
      <c r="J11" s="471">
        <v>54625.422640000004</v>
      </c>
      <c r="L11" s="23"/>
      <c r="M11" s="156"/>
      <c r="N11" s="156"/>
      <c r="O11" s="24"/>
      <c r="P11" s="24"/>
    </row>
    <row r="12" spans="1:19" s="131" customFormat="1" ht="13.8">
      <c r="A12" s="128" t="s">
        <v>94</v>
      </c>
      <c r="B12" s="39">
        <v>51681.696859999996</v>
      </c>
      <c r="C12" s="39">
        <v>50454.501600000003</v>
      </c>
      <c r="D12" s="39">
        <v>39813.011789999997</v>
      </c>
      <c r="E12" s="39">
        <v>39472.064200000008</v>
      </c>
      <c r="F12" s="39">
        <v>38092.747209999994</v>
      </c>
      <c r="G12" s="39">
        <v>37884.045559999999</v>
      </c>
      <c r="H12" s="39">
        <v>36681.111100000002</v>
      </c>
      <c r="I12" s="39">
        <v>35115.239670000003</v>
      </c>
      <c r="J12" s="471">
        <v>33460.9202</v>
      </c>
      <c r="L12" s="23"/>
      <c r="M12" s="156"/>
      <c r="N12" s="156"/>
      <c r="O12" s="24"/>
      <c r="P12" s="24"/>
    </row>
    <row r="13" spans="1:19" s="131" customFormat="1" ht="13.8">
      <c r="A13" s="128" t="s">
        <v>95</v>
      </c>
      <c r="B13" s="39">
        <v>50657.263999999996</v>
      </c>
      <c r="C13" s="39">
        <v>49412.927639999994</v>
      </c>
      <c r="D13" s="39">
        <v>46433.28802</v>
      </c>
      <c r="E13" s="39">
        <v>41570.938220000004</v>
      </c>
      <c r="F13" s="39">
        <v>35930.380170000004</v>
      </c>
      <c r="G13" s="39">
        <v>33988.75794000001</v>
      </c>
      <c r="H13" s="39">
        <v>32026.070670000001</v>
      </c>
      <c r="I13" s="39">
        <v>28470.721809999999</v>
      </c>
      <c r="J13" s="471">
        <v>25511.684430000001</v>
      </c>
      <c r="L13" s="23"/>
      <c r="M13" s="156"/>
      <c r="N13" s="156"/>
      <c r="O13" s="24"/>
      <c r="P13" s="24"/>
      <c r="S13" s="24"/>
    </row>
    <row r="14" spans="1:19" s="131" customFormat="1" ht="13.8">
      <c r="A14" s="128" t="s">
        <v>96</v>
      </c>
      <c r="B14" s="39">
        <v>15218.674179999996</v>
      </c>
      <c r="C14" s="39">
        <v>16408.032370000001</v>
      </c>
      <c r="D14" s="39">
        <v>15852.167320000002</v>
      </c>
      <c r="E14" s="39">
        <v>16065.37701</v>
      </c>
      <c r="F14" s="39">
        <v>16808.4362</v>
      </c>
      <c r="G14" s="39">
        <v>17750.81609</v>
      </c>
      <c r="H14" s="39">
        <v>17371.287489999999</v>
      </c>
      <c r="I14" s="39">
        <v>17643.121830000004</v>
      </c>
      <c r="J14" s="471">
        <v>18493.044750000001</v>
      </c>
      <c r="L14" s="23"/>
      <c r="M14" s="156"/>
      <c r="N14" s="156"/>
      <c r="O14" s="24"/>
      <c r="P14" s="24"/>
    </row>
    <row r="15" spans="1:19" s="131" customFormat="1" ht="13.8">
      <c r="A15" s="128" t="s">
        <v>97</v>
      </c>
      <c r="B15" s="39">
        <v>4976.6203300000006</v>
      </c>
      <c r="C15" s="39">
        <v>5987.9863100000002</v>
      </c>
      <c r="D15" s="39">
        <v>4618.6490399999993</v>
      </c>
      <c r="E15" s="39">
        <v>5339.4383099999995</v>
      </c>
      <c r="F15" s="39">
        <v>4361.9234099999994</v>
      </c>
      <c r="G15" s="39">
        <v>3730.15789</v>
      </c>
      <c r="H15" s="39">
        <v>3498.8124700000003</v>
      </c>
      <c r="I15" s="39">
        <v>4300.8292399999991</v>
      </c>
      <c r="J15" s="471">
        <v>7449.89167</v>
      </c>
      <c r="L15" s="23"/>
      <c r="M15" s="156"/>
      <c r="N15" s="156"/>
      <c r="O15" s="24"/>
      <c r="P15" s="24"/>
    </row>
    <row r="16" spans="1:19" ht="13.8">
      <c r="A16" s="128" t="s">
        <v>98</v>
      </c>
      <c r="B16" s="39">
        <v>8028.9853700000003</v>
      </c>
      <c r="C16" s="39">
        <v>7972.6693699999996</v>
      </c>
      <c r="D16" s="39">
        <v>7667.3500100000001</v>
      </c>
      <c r="E16" s="39">
        <v>7511.8649600000008</v>
      </c>
      <c r="F16" s="39">
        <v>7128.3952600000011</v>
      </c>
      <c r="G16" s="39">
        <v>6802.8322400000006</v>
      </c>
      <c r="H16" s="39">
        <v>6488.6211900000008</v>
      </c>
      <c r="I16" s="39">
        <v>6253.8647499999997</v>
      </c>
      <c r="J16" s="471">
        <v>6156.4135999999999</v>
      </c>
      <c r="Q16" s="131"/>
      <c r="R16" s="131"/>
      <c r="S16" s="78"/>
    </row>
    <row r="17" spans="1:19" s="131" customFormat="1" ht="13.8">
      <c r="A17" s="128" t="s">
        <v>99</v>
      </c>
      <c r="B17" s="39">
        <v>7068.37619</v>
      </c>
      <c r="C17" s="39">
        <v>7664.5866699999997</v>
      </c>
      <c r="D17" s="39">
        <v>7260.9912900000008</v>
      </c>
      <c r="E17" s="39">
        <v>7078.8988599999993</v>
      </c>
      <c r="F17" s="39">
        <v>6721.8462900000004</v>
      </c>
      <c r="G17" s="39">
        <v>6852.99964</v>
      </c>
      <c r="H17" s="39">
        <v>6458.4213999999993</v>
      </c>
      <c r="I17" s="39">
        <v>6133.1538399999999</v>
      </c>
      <c r="J17" s="471">
        <v>6014.0216400000008</v>
      </c>
      <c r="L17" s="23"/>
      <c r="M17" s="113"/>
      <c r="N17" s="113"/>
      <c r="O17" s="24"/>
      <c r="P17" s="24"/>
      <c r="S17" s="41"/>
    </row>
    <row r="18" spans="1:19" s="131" customFormat="1" ht="13.8">
      <c r="A18" s="128" t="s">
        <v>266</v>
      </c>
      <c r="B18" s="39">
        <v>817.54845000000012</v>
      </c>
      <c r="C18" s="39">
        <v>749.10324000000003</v>
      </c>
      <c r="D18" s="39">
        <v>212.03453000000002</v>
      </c>
      <c r="E18" s="39">
        <v>153.72200000000001</v>
      </c>
      <c r="F18" s="39">
        <v>121.85102000000001</v>
      </c>
      <c r="G18" s="39">
        <v>76.456720000000004</v>
      </c>
      <c r="H18" s="39">
        <v>5.6236899999999999</v>
      </c>
      <c r="I18" s="39">
        <v>0</v>
      </c>
      <c r="J18" s="471">
        <v>0</v>
      </c>
      <c r="L18" s="23"/>
      <c r="M18" s="113"/>
      <c r="N18" s="113"/>
      <c r="O18" s="24"/>
      <c r="P18" s="24"/>
      <c r="S18" s="41"/>
    </row>
    <row r="19" spans="1:19" s="78" customFormat="1" ht="13.8">
      <c r="A19" s="128" t="s">
        <v>100</v>
      </c>
      <c r="B19" s="39">
        <v>0</v>
      </c>
      <c r="C19" s="39">
        <v>0</v>
      </c>
      <c r="D19" s="39">
        <v>0</v>
      </c>
      <c r="E19" s="39">
        <v>0</v>
      </c>
      <c r="F19" s="39">
        <v>0</v>
      </c>
      <c r="G19" s="39">
        <v>0</v>
      </c>
      <c r="H19" s="39">
        <v>0</v>
      </c>
      <c r="I19" s="39">
        <v>0</v>
      </c>
      <c r="J19" s="471">
        <v>47294.936329999997</v>
      </c>
      <c r="L19" s="23"/>
      <c r="M19" s="156"/>
      <c r="N19" s="156"/>
      <c r="O19" s="24"/>
      <c r="P19" s="24"/>
      <c r="Q19" s="131"/>
      <c r="R19" s="131"/>
      <c r="S19" s="131"/>
    </row>
    <row r="20" spans="1:19" s="131" customFormat="1" ht="13.8">
      <c r="A20" s="128" t="s">
        <v>101</v>
      </c>
      <c r="B20" s="39">
        <v>30.304090000000002</v>
      </c>
      <c r="C20" s="39">
        <v>33.702979999999997</v>
      </c>
      <c r="D20" s="39">
        <v>110.38204</v>
      </c>
      <c r="E20" s="39">
        <v>126.57472</v>
      </c>
      <c r="F20" s="39">
        <v>139.22248999999999</v>
      </c>
      <c r="G20" s="39">
        <v>141.17128</v>
      </c>
      <c r="H20" s="39">
        <v>150.60584</v>
      </c>
      <c r="I20" s="39">
        <v>136.85516000000001</v>
      </c>
      <c r="J20" s="471">
        <v>74.491560000000007</v>
      </c>
      <c r="L20" s="23"/>
      <c r="M20" s="156"/>
      <c r="N20" s="156"/>
      <c r="O20" s="24"/>
      <c r="P20" s="24"/>
    </row>
    <row r="21" spans="1:19" s="78" customFormat="1" ht="13.8">
      <c r="A21" s="77" t="s">
        <v>20</v>
      </c>
      <c r="B21" s="39">
        <v>-7295.6476600000005</v>
      </c>
      <c r="C21" s="39">
        <v>-6103.64977</v>
      </c>
      <c r="D21" s="39">
        <v>-11561.265840000002</v>
      </c>
      <c r="E21" s="39">
        <v>-11756.550369999999</v>
      </c>
      <c r="F21" s="39">
        <v>-11215.929629999999</v>
      </c>
      <c r="G21" s="39">
        <v>-10276.11793</v>
      </c>
      <c r="H21" s="39">
        <v>-10744.837130000002</v>
      </c>
      <c r="I21" s="39">
        <v>-9115.3893499999995</v>
      </c>
      <c r="J21" s="471">
        <v>-7651.8657799999992</v>
      </c>
      <c r="L21" s="23"/>
      <c r="M21" s="156"/>
      <c r="N21" s="156"/>
      <c r="O21" s="24"/>
      <c r="P21" s="24"/>
      <c r="Q21" s="131"/>
      <c r="R21" s="131"/>
      <c r="S21" s="131"/>
    </row>
    <row r="22" spans="1:19" ht="13.8">
      <c r="A22" s="179" t="s">
        <v>102</v>
      </c>
      <c r="B22" s="71">
        <v>1738909.3261899999</v>
      </c>
      <c r="C22" s="71">
        <v>1687034.37687</v>
      </c>
      <c r="D22" s="71">
        <v>1222064.4942500002</v>
      </c>
      <c r="E22" s="71">
        <v>1117904.1779400001</v>
      </c>
      <c r="F22" s="71">
        <v>990746.85989000008</v>
      </c>
      <c r="G22" s="71">
        <v>918761.03157000022</v>
      </c>
      <c r="H22" s="71">
        <v>811951.40177000023</v>
      </c>
      <c r="I22" s="71">
        <v>776547.19711999991</v>
      </c>
      <c r="J22" s="472">
        <v>753168.60472000006</v>
      </c>
      <c r="K22" s="24"/>
    </row>
    <row r="23" spans="1:19" ht="12" customHeight="1">
      <c r="A23" s="160"/>
      <c r="B23" s="161"/>
      <c r="C23" s="161"/>
      <c r="D23" s="161"/>
      <c r="E23" s="161"/>
      <c r="F23" s="161"/>
      <c r="G23" s="161"/>
      <c r="H23" s="161"/>
      <c r="I23" s="161"/>
      <c r="J23" s="161"/>
      <c r="K23" s="24"/>
    </row>
    <row r="24" spans="1:19" ht="12" customHeight="1">
      <c r="A24" s="160"/>
      <c r="B24" s="161"/>
      <c r="C24" s="161"/>
      <c r="D24" s="161"/>
      <c r="E24" s="161"/>
      <c r="F24" s="161"/>
      <c r="G24" s="161"/>
      <c r="H24" s="161"/>
      <c r="I24" s="161"/>
      <c r="J24" s="161"/>
      <c r="K24" s="24"/>
    </row>
    <row r="25" spans="1:19" ht="18">
      <c r="A25" s="29" t="s">
        <v>103</v>
      </c>
      <c r="B25" s="26"/>
      <c r="C25" s="26"/>
      <c r="D25" s="26"/>
      <c r="E25" s="26"/>
      <c r="F25" s="24"/>
    </row>
    <row r="26" spans="1:19" ht="13.8">
      <c r="B26" s="23"/>
      <c r="C26" s="23"/>
    </row>
    <row r="27" spans="1:19" ht="13.8">
      <c r="A27" s="172" t="s">
        <v>63</v>
      </c>
      <c r="B27" s="87">
        <v>43830</v>
      </c>
      <c r="C27" s="87">
        <v>43465</v>
      </c>
      <c r="D27" s="87">
        <v>43100</v>
      </c>
      <c r="E27" s="87">
        <v>42735</v>
      </c>
      <c r="F27" s="88">
        <v>42369</v>
      </c>
    </row>
    <row r="28" spans="1:19" s="46" customFormat="1" ht="13.8">
      <c r="A28" s="157" t="s">
        <v>90</v>
      </c>
      <c r="B28" s="158">
        <v>1693138.0266400001</v>
      </c>
      <c r="C28" s="158">
        <v>929037.14950000017</v>
      </c>
      <c r="D28" s="158">
        <v>726290.45743999991</v>
      </c>
      <c r="E28" s="158">
        <v>535495.78227999993</v>
      </c>
      <c r="F28" s="309">
        <v>407981.58464999998</v>
      </c>
      <c r="G28" s="310"/>
      <c r="H28" s="188"/>
      <c r="I28" s="214"/>
      <c r="J28" s="215"/>
      <c r="K28" s="188"/>
      <c r="L28" s="188"/>
      <c r="M28" s="311"/>
      <c r="N28" s="311"/>
    </row>
    <row r="29" spans="1:19" ht="13.8">
      <c r="A29" s="128" t="s">
        <v>91</v>
      </c>
      <c r="B29" s="39">
        <v>877110.86474999972</v>
      </c>
      <c r="C29" s="39">
        <v>660636.18776000012</v>
      </c>
      <c r="D29" s="39">
        <v>503621.53079000011</v>
      </c>
      <c r="E29" s="39">
        <v>376944.91856999992</v>
      </c>
      <c r="F29" s="40">
        <v>286687.67046999995</v>
      </c>
      <c r="G29" s="32"/>
    </row>
    <row r="30" spans="1:19" ht="13.8">
      <c r="A30" s="128" t="s">
        <v>92</v>
      </c>
      <c r="B30" s="39">
        <v>89487.594070000006</v>
      </c>
      <c r="C30" s="39">
        <v>60164.909629999995</v>
      </c>
      <c r="D30" s="39">
        <v>45040.725450000005</v>
      </c>
      <c r="E30" s="39">
        <v>41349.673880000009</v>
      </c>
      <c r="F30" s="40">
        <v>36352.231829999997</v>
      </c>
      <c r="G30" s="32"/>
    </row>
    <row r="31" spans="1:19" ht="13.8">
      <c r="A31" s="128" t="s">
        <v>93</v>
      </c>
      <c r="B31" s="39">
        <v>587856.05764000001</v>
      </c>
      <c r="C31" s="39">
        <v>101008.81474999999</v>
      </c>
      <c r="D31" s="39">
        <v>47098.811040000001</v>
      </c>
      <c r="E31" s="39">
        <v>11610.87062</v>
      </c>
      <c r="F31" s="40">
        <v>9359.3454299999994</v>
      </c>
      <c r="G31" s="32"/>
    </row>
    <row r="32" spans="1:19" ht="13.8">
      <c r="A32" s="128" t="s">
        <v>94</v>
      </c>
      <c r="B32" s="39">
        <v>50454.501600000003</v>
      </c>
      <c r="C32" s="39">
        <v>37884.045559999999</v>
      </c>
      <c r="D32" s="39">
        <v>30539.506359999999</v>
      </c>
      <c r="E32" s="39">
        <v>23839.11015</v>
      </c>
      <c r="F32" s="40">
        <v>6036.1085899999998</v>
      </c>
      <c r="G32" s="32"/>
    </row>
    <row r="33" spans="1:14" s="41" customFormat="1" ht="13.8">
      <c r="A33" s="128" t="s">
        <v>95</v>
      </c>
      <c r="B33" s="39">
        <v>49412.927639999994</v>
      </c>
      <c r="C33" s="39">
        <v>33988.75794000001</v>
      </c>
      <c r="D33" s="39">
        <v>24677.192130000003</v>
      </c>
      <c r="E33" s="39">
        <v>16465.364699999998</v>
      </c>
      <c r="F33" s="40">
        <v>6501.5518300000003</v>
      </c>
      <c r="G33" s="32"/>
      <c r="H33" s="138"/>
      <c r="I33" s="139"/>
      <c r="J33" s="140"/>
      <c r="K33" s="138"/>
      <c r="L33" s="138"/>
      <c r="M33" s="113"/>
      <c r="N33" s="113"/>
    </row>
    <row r="34" spans="1:14" ht="13.8">
      <c r="A34" s="128" t="s">
        <v>96</v>
      </c>
      <c r="B34" s="39">
        <v>16408.032370000001</v>
      </c>
      <c r="C34" s="39">
        <v>17750.81609</v>
      </c>
      <c r="D34" s="39">
        <v>19301.478719999999</v>
      </c>
      <c r="E34" s="39">
        <v>19484.916629999996</v>
      </c>
      <c r="F34" s="40">
        <v>18820.347419999998</v>
      </c>
      <c r="G34" s="32"/>
    </row>
    <row r="35" spans="1:14" s="41" customFormat="1" ht="13.8">
      <c r="A35" s="128" t="s">
        <v>97</v>
      </c>
      <c r="B35" s="39">
        <v>5987.9863100000002</v>
      </c>
      <c r="C35" s="39">
        <v>3730.15789</v>
      </c>
      <c r="D35" s="39">
        <v>7168.2150200000005</v>
      </c>
      <c r="E35" s="39">
        <v>7387.643</v>
      </c>
      <c r="F35" s="40">
        <v>7444.4089999999997</v>
      </c>
      <c r="G35" s="32"/>
      <c r="H35" s="138"/>
      <c r="I35" s="139"/>
      <c r="J35" s="140"/>
      <c r="K35" s="138"/>
      <c r="L35" s="138"/>
      <c r="M35" s="113"/>
      <c r="N35" s="113"/>
    </row>
    <row r="36" spans="1:14" ht="13.8">
      <c r="A36" s="128" t="s">
        <v>98</v>
      </c>
      <c r="B36" s="39">
        <v>7972.6693699999996</v>
      </c>
      <c r="C36" s="39">
        <v>6802.8322400000006</v>
      </c>
      <c r="D36" s="39">
        <v>5976.4127900000003</v>
      </c>
      <c r="E36" s="39">
        <v>2833.6595299999999</v>
      </c>
      <c r="F36" s="40">
        <v>0</v>
      </c>
      <c r="G36" s="32"/>
    </row>
    <row r="37" spans="1:14" ht="13.8">
      <c r="A37" s="128" t="s">
        <v>99</v>
      </c>
      <c r="B37" s="39">
        <v>7664.5866699999997</v>
      </c>
      <c r="C37" s="39">
        <v>6852.99964</v>
      </c>
      <c r="D37" s="39">
        <v>6009.9539400000003</v>
      </c>
      <c r="E37" s="39">
        <v>4917.6238400000002</v>
      </c>
      <c r="F37" s="40">
        <v>3620.7481199999997</v>
      </c>
      <c r="G37" s="32"/>
      <c r="H37" s="24"/>
      <c r="I37" s="24"/>
      <c r="J37" s="24"/>
      <c r="K37" s="24"/>
      <c r="L37" s="24"/>
    </row>
    <row r="38" spans="1:14" ht="13.8">
      <c r="A38" s="128" t="s">
        <v>266</v>
      </c>
      <c r="B38" s="39">
        <v>749.10324000000003</v>
      </c>
      <c r="C38" s="39">
        <v>76.456720000000004</v>
      </c>
      <c r="D38" s="39">
        <v>0</v>
      </c>
      <c r="E38" s="39">
        <v>0</v>
      </c>
      <c r="F38" s="40">
        <v>0</v>
      </c>
      <c r="G38" s="32"/>
      <c r="H38" s="24"/>
      <c r="I38" s="24"/>
      <c r="J38" s="24"/>
      <c r="K38" s="24"/>
      <c r="L38" s="24"/>
    </row>
    <row r="39" spans="1:14" ht="13.8">
      <c r="A39" s="128" t="s">
        <v>100</v>
      </c>
      <c r="B39" s="39">
        <v>0</v>
      </c>
      <c r="C39" s="39">
        <v>0</v>
      </c>
      <c r="D39" s="39">
        <v>36775.130850000001</v>
      </c>
      <c r="E39" s="39">
        <v>30580.291249999998</v>
      </c>
      <c r="F39" s="40">
        <v>33091.052499999998</v>
      </c>
      <c r="G39" s="32"/>
    </row>
    <row r="40" spans="1:14" ht="13.8">
      <c r="A40" s="128" t="s">
        <v>101</v>
      </c>
      <c r="B40" s="39">
        <v>33.702979999999997</v>
      </c>
      <c r="C40" s="39">
        <v>141.17128</v>
      </c>
      <c r="D40" s="39">
        <v>81.500349999999997</v>
      </c>
      <c r="E40" s="39">
        <v>81.71011</v>
      </c>
      <c r="F40" s="40">
        <v>68.119460000000004</v>
      </c>
      <c r="G40" s="32"/>
    </row>
    <row r="41" spans="1:14" s="41" customFormat="1" ht="13.8" hidden="1" outlineLevel="1">
      <c r="A41" s="163" t="s">
        <v>104</v>
      </c>
      <c r="B41" s="39">
        <v>0</v>
      </c>
      <c r="C41" s="39">
        <v>0</v>
      </c>
      <c r="D41" s="39">
        <v>0</v>
      </c>
      <c r="E41" s="39">
        <v>0</v>
      </c>
      <c r="F41" s="40">
        <v>0</v>
      </c>
      <c r="G41" s="32"/>
      <c r="H41" s="138"/>
      <c r="I41" s="139"/>
      <c r="J41" s="140"/>
      <c r="K41" s="138"/>
      <c r="L41" s="138"/>
      <c r="M41" s="113"/>
      <c r="N41" s="113"/>
    </row>
    <row r="42" spans="1:14" s="41" customFormat="1" ht="13.8" collapsed="1">
      <c r="A42" s="77" t="s">
        <v>20</v>
      </c>
      <c r="B42" s="39">
        <v>-6103.64977</v>
      </c>
      <c r="C42" s="39">
        <v>-10276.11793</v>
      </c>
      <c r="D42" s="39">
        <v>-6899.65056</v>
      </c>
      <c r="E42" s="39">
        <v>-3734.81855</v>
      </c>
      <c r="F42" s="40">
        <v>-2572.71209</v>
      </c>
      <c r="G42" s="23"/>
      <c r="H42" s="138"/>
      <c r="I42" s="139"/>
      <c r="J42" s="140"/>
      <c r="K42" s="138"/>
      <c r="L42" s="138"/>
      <c r="M42" s="113"/>
      <c r="N42" s="113"/>
    </row>
    <row r="43" spans="1:14" ht="13.8">
      <c r="A43" s="179" t="s">
        <v>102</v>
      </c>
      <c r="B43" s="180">
        <v>1687034.37687</v>
      </c>
      <c r="C43" s="180">
        <v>918761.03157000022</v>
      </c>
      <c r="D43" s="180">
        <v>719390.80687999993</v>
      </c>
      <c r="E43" s="180">
        <v>531760.96372999996</v>
      </c>
      <c r="F43" s="181">
        <v>405408.87255999999</v>
      </c>
    </row>
    <row r="44" spans="1:14" ht="13.8">
      <c r="A44" s="164"/>
      <c r="B44" s="164"/>
      <c r="C44" s="164"/>
      <c r="D44" s="39"/>
      <c r="E44" s="39"/>
      <c r="F44" s="39"/>
      <c r="G44" s="24"/>
      <c r="H44" s="24"/>
      <c r="I44" s="24"/>
      <c r="J44" s="24"/>
      <c r="K44" s="24"/>
      <c r="L44" s="24"/>
    </row>
    <row r="45" spans="1:14" ht="12" customHeight="1">
      <c r="A45" s="140"/>
    </row>
  </sheetData>
  <mergeCells count="2">
    <mergeCell ref="O2:P2"/>
    <mergeCell ref="S3:S5"/>
  </mergeCells>
  <conditionalFormatting sqref="J23:J24">
    <cfRule type="cellIs" priority="19" stopIfTrue="1" operator="greaterThan">
      <formula>10</formula>
    </cfRule>
  </conditionalFormatting>
  <conditionalFormatting sqref="I23:I24">
    <cfRule type="cellIs" priority="18" stopIfTrue="1" operator="greaterThan">
      <formula>10</formula>
    </cfRule>
  </conditionalFormatting>
  <conditionalFormatting sqref="G23:H24">
    <cfRule type="cellIs" priority="17" stopIfTrue="1" operator="greaterThan">
      <formula>10</formula>
    </cfRule>
  </conditionalFormatting>
  <conditionalFormatting sqref="D23:F24">
    <cfRule type="cellIs" priority="16" stopIfTrue="1" operator="greaterThan">
      <formula>10</formula>
    </cfRule>
  </conditionalFormatting>
  <conditionalFormatting sqref="C23:C24">
    <cfRule type="cellIs" priority="15" stopIfTrue="1" operator="greaterThan">
      <formula>10</formula>
    </cfRule>
  </conditionalFormatting>
  <conditionalFormatting sqref="B23:B24">
    <cfRule type="cellIs" priority="14" stopIfTrue="1" operator="greaterThan">
      <formula>10</formula>
    </cfRule>
  </conditionalFormatting>
  <conditionalFormatting sqref="B43:F43">
    <cfRule type="cellIs" priority="13" stopIfTrue="1" operator="greaterThan">
      <formula>10</formula>
    </cfRule>
  </conditionalFormatting>
  <conditionalFormatting sqref="J22">
    <cfRule type="cellIs" priority="9" stopIfTrue="1" operator="greaterThan">
      <formula>10</formula>
    </cfRule>
  </conditionalFormatting>
  <conditionalFormatting sqref="I22">
    <cfRule type="cellIs" priority="8" stopIfTrue="1" operator="greaterThan">
      <formula>10</formula>
    </cfRule>
  </conditionalFormatting>
  <conditionalFormatting sqref="G22:I22">
    <cfRule type="cellIs" priority="7" stopIfTrue="1" operator="greaterThan">
      <formula>10</formula>
    </cfRule>
  </conditionalFormatting>
  <conditionalFormatting sqref="D22:G22">
    <cfRule type="cellIs" priority="6" stopIfTrue="1" operator="greaterThan">
      <formula>10</formula>
    </cfRule>
  </conditionalFormatting>
  <conditionalFormatting sqref="C22">
    <cfRule type="cellIs" priority="5" stopIfTrue="1" operator="greaterThan">
      <formula>10</formula>
    </cfRule>
  </conditionalFormatting>
  <conditionalFormatting sqref="B22">
    <cfRule type="cellIs" priority="4" stopIfTrue="1" operator="greaterThan">
      <formula>10</formula>
    </cfRule>
  </conditionalFormatting>
  <conditionalFormatting sqref="J22">
    <cfRule type="cellIs" priority="3" stopIfTrue="1" operator="greaterThan">
      <formula>10</formula>
    </cfRule>
  </conditionalFormatting>
  <conditionalFormatting sqref="D22">
    <cfRule type="cellIs" priority="2" stopIfTrue="1" operator="greaterThan">
      <formula>10</formula>
    </cfRule>
  </conditionalFormatting>
  <conditionalFormatting sqref="C22">
    <cfRule type="cellIs" priority="1" stopIfTrue="1" operator="greaterThan">
      <formula>10</formula>
    </cfRule>
  </conditionalFormatting>
  <dataValidations disablePrompts="1" count="1">
    <dataValidation type="list" allowBlank="1" showInputMessage="1" showErrorMessage="1" sqref="A2" xr:uid="{00000000-0002-0000-0A00-000000000000}">
      <formula1>quarterly_date</formula1>
    </dataValidation>
  </dataValidations>
  <hyperlinks>
    <hyperlink ref="J5" location="Sisukord!B32" display="tagasi sisukorda" xr:uid="{00000000-0004-0000-0A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zoomScaleNormal="100" workbookViewId="0"/>
  </sheetViews>
  <sheetFormatPr defaultColWidth="10" defaultRowHeight="12" customHeight="1"/>
  <cols>
    <col min="1" max="1" width="54.7109375" style="74" customWidth="1"/>
    <col min="2" max="3" width="12.7109375" style="74" customWidth="1"/>
    <col min="4" max="8" width="12.7109375" style="23" customWidth="1"/>
    <col min="9" max="9" width="12.7109375" style="27" customWidth="1"/>
    <col min="10" max="10" width="12.7109375" style="63" customWidth="1"/>
    <col min="11" max="11" width="4.85546875" style="23" customWidth="1"/>
    <col min="12" max="12" width="6.710937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181</v>
      </c>
      <c r="B5" s="25"/>
      <c r="C5" s="25"/>
      <c r="D5" s="26"/>
      <c r="E5" s="26"/>
      <c r="F5" s="26"/>
      <c r="G5" s="26"/>
      <c r="H5" s="26"/>
      <c r="J5" s="209" t="s">
        <v>179</v>
      </c>
    </row>
    <row r="6" spans="1:12" ht="11.25" customHeight="1">
      <c r="A6" s="63"/>
      <c r="B6" s="23"/>
      <c r="C6" s="23"/>
      <c r="I6" s="23"/>
      <c r="J6" s="74"/>
    </row>
    <row r="7" spans="1:12" s="37" customFormat="1" ht="12" customHeight="1">
      <c r="A7" s="172" t="s">
        <v>63</v>
      </c>
      <c r="B7" s="64">
        <v>43921</v>
      </c>
      <c r="C7" s="64">
        <v>43830</v>
      </c>
      <c r="D7" s="64">
        <v>43738</v>
      </c>
      <c r="E7" s="64">
        <v>43646</v>
      </c>
      <c r="F7" s="64">
        <v>43555</v>
      </c>
      <c r="G7" s="64">
        <v>43465</v>
      </c>
      <c r="H7" s="64">
        <v>43373</v>
      </c>
      <c r="I7" s="64">
        <v>43281</v>
      </c>
      <c r="J7" s="469">
        <v>43190</v>
      </c>
    </row>
    <row r="8" spans="1:12" s="78" customFormat="1" ht="12.9" customHeight="1">
      <c r="A8" s="173" t="s">
        <v>34</v>
      </c>
      <c r="B8" s="39">
        <v>2361935.5608100002</v>
      </c>
      <c r="C8" s="39">
        <v>2201517.25832</v>
      </c>
      <c r="D8" s="39">
        <v>2014524.44845</v>
      </c>
      <c r="E8" s="39">
        <v>1678848.06235</v>
      </c>
      <c r="F8" s="39">
        <v>1439023.0729500002</v>
      </c>
      <c r="G8" s="39">
        <v>1329901.0315399999</v>
      </c>
      <c r="H8" s="39">
        <v>1522512.94062</v>
      </c>
      <c r="I8" s="39">
        <v>1439340.0641099999</v>
      </c>
      <c r="J8" s="471">
        <v>1606438.1362000001</v>
      </c>
    </row>
    <row r="9" spans="1:12" s="78" customFormat="1" ht="12.9" customHeight="1">
      <c r="A9" s="128" t="s">
        <v>272</v>
      </c>
      <c r="B9" s="39">
        <v>505386.22589999979</v>
      </c>
      <c r="C9" s="39">
        <v>376067.56597000011</v>
      </c>
      <c r="D9" s="39">
        <v>419044.43570000003</v>
      </c>
      <c r="E9" s="39">
        <v>235056.72292000009</v>
      </c>
      <c r="F9" s="39">
        <v>226783.67902999994</v>
      </c>
      <c r="G9" s="39">
        <v>193892.50917</v>
      </c>
      <c r="H9" s="39">
        <v>511406.99923000007</v>
      </c>
      <c r="I9" s="39">
        <v>470417.93227000016</v>
      </c>
      <c r="J9" s="471">
        <v>732336.43729000003</v>
      </c>
    </row>
    <row r="10" spans="1:12" s="78" customFormat="1" ht="12.9" customHeight="1">
      <c r="A10" s="173" t="s">
        <v>35</v>
      </c>
      <c r="B10" s="39">
        <v>591947.60522999999</v>
      </c>
      <c r="C10" s="39">
        <v>508549.49706000002</v>
      </c>
      <c r="D10" s="39">
        <v>527659.70121999993</v>
      </c>
      <c r="E10" s="39">
        <v>410653.85802000004</v>
      </c>
      <c r="F10" s="39">
        <v>143926.43698</v>
      </c>
      <c r="G10" s="39">
        <v>117795.10578</v>
      </c>
      <c r="H10" s="39">
        <v>128879.53507999999</v>
      </c>
      <c r="I10" s="39">
        <v>115077.92212999999</v>
      </c>
      <c r="J10" s="471">
        <v>126603.65604000002</v>
      </c>
    </row>
    <row r="11" spans="1:12" s="78" customFormat="1" ht="12.9" customHeight="1">
      <c r="A11" s="128" t="s">
        <v>317</v>
      </c>
      <c r="B11" s="39">
        <v>418269.03047000006</v>
      </c>
      <c r="C11" s="39">
        <v>373236.90844000003</v>
      </c>
      <c r="D11" s="39">
        <v>379699.20357999997</v>
      </c>
      <c r="E11" s="39">
        <v>241691.13888000001</v>
      </c>
      <c r="F11" s="39">
        <v>11046.91135</v>
      </c>
      <c r="G11" s="39">
        <v>11042.91135</v>
      </c>
      <c r="H11" s="39">
        <v>4541.7859200000003</v>
      </c>
      <c r="I11" s="39">
        <v>0</v>
      </c>
      <c r="J11" s="471">
        <v>0</v>
      </c>
    </row>
    <row r="12" spans="1:12" s="78" customFormat="1" ht="12.9" customHeight="1">
      <c r="A12" s="173" t="s">
        <v>105</v>
      </c>
      <c r="B12" s="39">
        <v>4000.7875799999997</v>
      </c>
      <c r="C12" s="39">
        <v>2887.4320700000003</v>
      </c>
      <c r="D12" s="39">
        <v>1782.5133300000002</v>
      </c>
      <c r="E12" s="39">
        <v>729.83602999999994</v>
      </c>
      <c r="F12" s="39">
        <v>339.75820999999996</v>
      </c>
      <c r="G12" s="39">
        <v>281.35322000000002</v>
      </c>
      <c r="H12" s="39">
        <v>246.31425999999999</v>
      </c>
      <c r="I12" s="39">
        <v>234.11870999999999</v>
      </c>
      <c r="J12" s="471">
        <v>238.15503999999999</v>
      </c>
    </row>
    <row r="13" spans="1:12" s="78" customFormat="1" ht="12.9" customHeight="1">
      <c r="A13" s="173" t="s">
        <v>37</v>
      </c>
      <c r="B13" s="39">
        <v>25686.802390000001</v>
      </c>
      <c r="C13" s="39">
        <v>25646.973980000002</v>
      </c>
      <c r="D13" s="39">
        <v>28639.609850000001</v>
      </c>
      <c r="E13" s="39">
        <v>28590.50575</v>
      </c>
      <c r="F13" s="39">
        <v>21638.096130000002</v>
      </c>
      <c r="G13" s="39">
        <v>21583.981809999997</v>
      </c>
      <c r="H13" s="39">
        <v>12288.87283</v>
      </c>
      <c r="I13" s="39">
        <v>6000</v>
      </c>
      <c r="J13" s="471">
        <v>6017.4097199999997</v>
      </c>
    </row>
    <row r="14" spans="1:12" ht="12" customHeight="1">
      <c r="A14" s="179" t="s">
        <v>106</v>
      </c>
      <c r="B14" s="71">
        <v>2983570.7560099997</v>
      </c>
      <c r="C14" s="71">
        <v>2738601.1614299999</v>
      </c>
      <c r="D14" s="71">
        <v>2572606.2728500003</v>
      </c>
      <c r="E14" s="71">
        <v>2118822.2621499998</v>
      </c>
      <c r="F14" s="71">
        <v>1604927.3642700003</v>
      </c>
      <c r="G14" s="71">
        <v>1469561.4723499999</v>
      </c>
      <c r="H14" s="71">
        <v>1663927.66279</v>
      </c>
      <c r="I14" s="71">
        <v>1560652.1049500001</v>
      </c>
      <c r="J14" s="472">
        <v>1739297.3570000003</v>
      </c>
      <c r="K14" s="24"/>
      <c r="L14" s="24"/>
    </row>
    <row r="15" spans="1:12" ht="12" customHeight="1">
      <c r="A15" s="23"/>
      <c r="B15" s="165"/>
      <c r="C15" s="165"/>
      <c r="D15" s="165"/>
      <c r="E15" s="165"/>
      <c r="F15" s="165"/>
      <c r="G15" s="165"/>
      <c r="H15" s="165"/>
      <c r="I15" s="165"/>
      <c r="J15" s="165"/>
      <c r="K15" s="24"/>
      <c r="L15" s="24"/>
    </row>
    <row r="17" spans="1:12" ht="18">
      <c r="A17" s="29" t="s">
        <v>182</v>
      </c>
      <c r="B17" s="26"/>
      <c r="C17" s="26"/>
      <c r="D17" s="26"/>
      <c r="E17" s="26"/>
      <c r="F17" s="24"/>
    </row>
    <row r="18" spans="1:12" ht="12" customHeight="1">
      <c r="B18" s="23"/>
      <c r="C18" s="23"/>
    </row>
    <row r="19" spans="1:12" ht="12" customHeight="1">
      <c r="A19" s="172" t="s">
        <v>63</v>
      </c>
      <c r="B19" s="87">
        <v>43830</v>
      </c>
      <c r="C19" s="87">
        <v>43465</v>
      </c>
      <c r="D19" s="87">
        <v>43100</v>
      </c>
      <c r="E19" s="87">
        <v>42735</v>
      </c>
      <c r="F19" s="88">
        <v>42369</v>
      </c>
    </row>
    <row r="20" spans="1:12" ht="12" customHeight="1">
      <c r="A20" s="173" t="s">
        <v>34</v>
      </c>
      <c r="B20" s="39">
        <v>2201517.25832</v>
      </c>
      <c r="C20" s="39">
        <v>1329901.0315399999</v>
      </c>
      <c r="D20" s="39">
        <v>1423223.6445200001</v>
      </c>
      <c r="E20" s="39">
        <v>631954.05802999996</v>
      </c>
      <c r="F20" s="40">
        <v>444817.63124000002</v>
      </c>
    </row>
    <row r="21" spans="1:12" ht="12" customHeight="1">
      <c r="A21" s="128" t="s">
        <v>272</v>
      </c>
      <c r="B21" s="39">
        <v>376067.56597000011</v>
      </c>
      <c r="C21" s="39">
        <v>193892.50917</v>
      </c>
      <c r="D21" s="39">
        <v>606600.49856000009</v>
      </c>
      <c r="E21" s="39">
        <v>41117.317600000002</v>
      </c>
      <c r="F21" s="40">
        <v>22063.240139999998</v>
      </c>
    </row>
    <row r="22" spans="1:12" ht="12" customHeight="1">
      <c r="A22" s="173" t="s">
        <v>35</v>
      </c>
      <c r="B22" s="39">
        <v>508549.49706000002</v>
      </c>
      <c r="C22" s="39">
        <v>117795.10578</v>
      </c>
      <c r="D22" s="39">
        <v>127111.50516</v>
      </c>
      <c r="E22" s="39">
        <v>152163.19456</v>
      </c>
      <c r="F22" s="40">
        <v>183668.74788000001</v>
      </c>
    </row>
    <row r="23" spans="1:12" ht="12" customHeight="1">
      <c r="A23" s="128" t="s">
        <v>311</v>
      </c>
      <c r="B23" s="39">
        <v>373236.90844000003</v>
      </c>
      <c r="C23" s="39">
        <v>0</v>
      </c>
      <c r="D23" s="39">
        <v>0</v>
      </c>
      <c r="E23" s="39">
        <v>0</v>
      </c>
      <c r="F23" s="40">
        <v>0</v>
      </c>
    </row>
    <row r="24" spans="1:12" ht="12" customHeight="1">
      <c r="A24" s="173" t="s">
        <v>105</v>
      </c>
      <c r="B24" s="39">
        <v>2887.4320700000003</v>
      </c>
      <c r="C24" s="39">
        <v>281.35322000000002</v>
      </c>
      <c r="D24" s="39">
        <v>237.67962</v>
      </c>
      <c r="E24" s="39">
        <v>513.43457999999998</v>
      </c>
      <c r="F24" s="40">
        <v>742.52508</v>
      </c>
    </row>
    <row r="25" spans="1:12" ht="12" customHeight="1">
      <c r="A25" s="173" t="s">
        <v>37</v>
      </c>
      <c r="B25" s="39">
        <v>25646.973980000002</v>
      </c>
      <c r="C25" s="39">
        <v>21583.981809999997</v>
      </c>
      <c r="D25" s="39">
        <v>6000</v>
      </c>
      <c r="E25" s="39">
        <v>778.67512999999985</v>
      </c>
      <c r="F25" s="40">
        <v>15537.74545</v>
      </c>
    </row>
    <row r="26" spans="1:12" ht="12" customHeight="1">
      <c r="A26" s="179" t="s">
        <v>106</v>
      </c>
      <c r="B26" s="180">
        <v>2738601.1614299999</v>
      </c>
      <c r="C26" s="180">
        <v>1469561.4723499999</v>
      </c>
      <c r="D26" s="180">
        <v>1556572.8293000001</v>
      </c>
      <c r="E26" s="180">
        <v>785409.36229999992</v>
      </c>
      <c r="F26" s="181">
        <v>644766.64965000015</v>
      </c>
    </row>
    <row r="27" spans="1:12" ht="12" customHeight="1">
      <c r="A27" s="22"/>
      <c r="B27" s="22"/>
      <c r="C27" s="22"/>
      <c r="D27" s="22"/>
      <c r="E27" s="22"/>
      <c r="F27" s="22"/>
      <c r="G27" s="24"/>
      <c r="H27" s="24"/>
      <c r="I27" s="24"/>
      <c r="J27" s="24"/>
      <c r="K27" s="24"/>
      <c r="L27" s="24"/>
    </row>
    <row r="28" spans="1:12" ht="12" customHeight="1">
      <c r="A28" s="164"/>
      <c r="B28" s="164"/>
      <c r="C28" s="164"/>
      <c r="D28" s="39"/>
      <c r="E28" s="39"/>
      <c r="F28" s="39"/>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21" stopIfTrue="1" operator="greaterThan">
      <formula>10</formula>
    </cfRule>
  </conditionalFormatting>
  <conditionalFormatting sqref="C26">
    <cfRule type="cellIs" priority="22" stopIfTrue="1" operator="greaterThan">
      <formula>10</formula>
    </cfRule>
  </conditionalFormatting>
  <conditionalFormatting sqref="B26">
    <cfRule type="cellIs" priority="20" stopIfTrue="1" operator="greaterThan">
      <formula>10</formula>
    </cfRule>
  </conditionalFormatting>
  <conditionalFormatting sqref="J14">
    <cfRule type="cellIs" priority="9" stopIfTrue="1" operator="greaterThan">
      <formula>10</formula>
    </cfRule>
  </conditionalFormatting>
  <conditionalFormatting sqref="I14">
    <cfRule type="cellIs" priority="8" stopIfTrue="1" operator="greaterThan">
      <formula>10</formula>
    </cfRule>
  </conditionalFormatting>
  <conditionalFormatting sqref="G14:I14">
    <cfRule type="cellIs" priority="7" stopIfTrue="1" operator="greaterThan">
      <formula>10</formula>
    </cfRule>
  </conditionalFormatting>
  <conditionalFormatting sqref="D14:G14">
    <cfRule type="cellIs" priority="6" stopIfTrue="1" operator="greaterThan">
      <formula>10</formula>
    </cfRule>
  </conditionalFormatting>
  <conditionalFormatting sqref="C14">
    <cfRule type="cellIs" priority="5" stopIfTrue="1" operator="greaterThan">
      <formula>10</formula>
    </cfRule>
  </conditionalFormatting>
  <conditionalFormatting sqref="B14">
    <cfRule type="cellIs" priority="4" stopIfTrue="1" operator="greaterThan">
      <formula>10</formula>
    </cfRule>
  </conditionalFormatting>
  <conditionalFormatting sqref="J14">
    <cfRule type="cellIs" priority="3" stopIfTrue="1" operator="greaterThan">
      <formula>10</formula>
    </cfRule>
  </conditionalFormatting>
  <conditionalFormatting sqref="D14">
    <cfRule type="cellIs" priority="2" stopIfTrue="1" operator="greaterThan">
      <formula>10</formula>
    </cfRule>
  </conditionalFormatting>
  <conditionalFormatting sqref="C14">
    <cfRule type="cellIs" priority="1"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Sisukord!B32" display="tagasi sisukorda" xr:uid="{00000000-0004-0000-0B00-000000000000}"/>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zoomScaleNormal="100" workbookViewId="0"/>
  </sheetViews>
  <sheetFormatPr defaultColWidth="10" defaultRowHeight="12" customHeight="1"/>
  <cols>
    <col min="1" max="1" width="57.140625" style="74" customWidth="1"/>
    <col min="2" max="3" width="12.7109375" style="74" customWidth="1"/>
    <col min="4" max="8" width="12.7109375" style="23" customWidth="1"/>
    <col min="9" max="9" width="12.7109375" style="27" customWidth="1"/>
    <col min="10" max="10" width="12.7109375" style="63" customWidth="1"/>
    <col min="11" max="11" width="4.85546875" style="23" customWidth="1"/>
    <col min="12" max="12" width="6.8554687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62</v>
      </c>
      <c r="B5" s="25"/>
      <c r="C5" s="25"/>
      <c r="D5" s="26"/>
      <c r="E5" s="26"/>
      <c r="F5" s="26"/>
      <c r="G5" s="26"/>
      <c r="H5" s="26"/>
      <c r="J5" s="209" t="s">
        <v>179</v>
      </c>
    </row>
    <row r="6" spans="1:12" ht="11.25" customHeight="1">
      <c r="A6" s="63"/>
      <c r="B6" s="23"/>
      <c r="C6" s="23"/>
      <c r="I6" s="23"/>
      <c r="J6" s="74"/>
    </row>
    <row r="7" spans="1:12" s="37" customFormat="1" ht="12" customHeight="1">
      <c r="A7" s="76" t="s">
        <v>63</v>
      </c>
      <c r="B7" s="64">
        <v>43921</v>
      </c>
      <c r="C7" s="64">
        <v>43830</v>
      </c>
      <c r="D7" s="64">
        <v>43738</v>
      </c>
      <c r="E7" s="64">
        <v>43646</v>
      </c>
      <c r="F7" s="64">
        <v>43555</v>
      </c>
      <c r="G7" s="64">
        <v>43465</v>
      </c>
      <c r="H7" s="64">
        <v>43373</v>
      </c>
      <c r="I7" s="64">
        <v>43281</v>
      </c>
      <c r="J7" s="469">
        <v>43190</v>
      </c>
    </row>
    <row r="8" spans="1:12" s="78" customFormat="1" ht="12.9" customHeight="1">
      <c r="A8" s="77" t="s">
        <v>64</v>
      </c>
      <c r="B8" s="39">
        <v>1746204.97385</v>
      </c>
      <c r="C8" s="39">
        <v>1693138.0266400001</v>
      </c>
      <c r="D8" s="39">
        <v>1233625.7600900002</v>
      </c>
      <c r="E8" s="39">
        <v>1129660.7283100002</v>
      </c>
      <c r="F8" s="39">
        <v>1001962.7895200001</v>
      </c>
      <c r="G8" s="39">
        <v>929037.14950000017</v>
      </c>
      <c r="H8" s="39">
        <v>822696.23890000023</v>
      </c>
      <c r="I8" s="39">
        <v>785662.58646999986</v>
      </c>
      <c r="J8" s="471">
        <v>760820.47050000005</v>
      </c>
    </row>
    <row r="9" spans="1:12" s="78" customFormat="1" ht="12.9" customHeight="1">
      <c r="A9" s="128" t="s">
        <v>65</v>
      </c>
      <c r="B9" s="129">
        <v>38319.877489999999</v>
      </c>
      <c r="C9" s="129">
        <v>39144.693329999995</v>
      </c>
      <c r="D9" s="129">
        <v>19199.16619</v>
      </c>
      <c r="E9" s="129">
        <v>23659.891729999999</v>
      </c>
      <c r="F9" s="129">
        <v>22958.393640000002</v>
      </c>
      <c r="G9" s="39">
        <v>22482.824910000003</v>
      </c>
      <c r="H9" s="39">
        <v>23320.94599</v>
      </c>
      <c r="I9" s="39">
        <v>26071.89976</v>
      </c>
      <c r="J9" s="471">
        <v>27484.468664999997</v>
      </c>
    </row>
    <row r="10" spans="1:12" s="78" customFormat="1" ht="12.9" customHeight="1">
      <c r="A10" s="130" t="s">
        <v>66</v>
      </c>
      <c r="B10" s="129">
        <v>27353.5285</v>
      </c>
      <c r="C10" s="129">
        <v>26273.285119999997</v>
      </c>
      <c r="D10" s="129">
        <v>5846.3294700000006</v>
      </c>
      <c r="E10" s="129">
        <v>6584.4331899999997</v>
      </c>
      <c r="F10" s="129">
        <v>7063.4035399999993</v>
      </c>
      <c r="G10" s="39">
        <v>6141.823760000002</v>
      </c>
      <c r="H10" s="39">
        <v>5418.0248199999996</v>
      </c>
      <c r="I10" s="39">
        <v>6030.7564099999991</v>
      </c>
      <c r="J10" s="471">
        <v>10520.924459999998</v>
      </c>
    </row>
    <row r="11" spans="1:12" s="78" customFormat="1" ht="12.9" customHeight="1">
      <c r="A11" s="130" t="s">
        <v>67</v>
      </c>
      <c r="B11" s="129">
        <v>5296.9520599999996</v>
      </c>
      <c r="C11" s="129">
        <v>7142.48614</v>
      </c>
      <c r="D11" s="129">
        <v>3716.9071300000001</v>
      </c>
      <c r="E11" s="129">
        <v>2714.98621</v>
      </c>
      <c r="F11" s="129">
        <v>1792.1728400000006</v>
      </c>
      <c r="G11" s="39">
        <v>709.21527000000003</v>
      </c>
      <c r="H11" s="39">
        <v>2142.7386099999999</v>
      </c>
      <c r="I11" s="39">
        <v>3538.8281200000001</v>
      </c>
      <c r="J11" s="471">
        <v>1761.4746800000003</v>
      </c>
    </row>
    <row r="12" spans="1:12" s="41" customFormat="1" ht="12.9" customHeight="1">
      <c r="A12" s="130" t="s">
        <v>68</v>
      </c>
      <c r="B12" s="129">
        <v>2390.12752</v>
      </c>
      <c r="C12" s="129">
        <v>1654.8121400000002</v>
      </c>
      <c r="D12" s="129">
        <v>500.76891999999998</v>
      </c>
      <c r="E12" s="129">
        <v>881.98981000000003</v>
      </c>
      <c r="F12" s="129">
        <v>895.16919999999993</v>
      </c>
      <c r="G12" s="39">
        <v>177.49588</v>
      </c>
      <c r="H12" s="39">
        <v>1051.7793000000001</v>
      </c>
      <c r="I12" s="39">
        <v>906.79764</v>
      </c>
      <c r="J12" s="471">
        <v>459.12488000000002</v>
      </c>
    </row>
    <row r="13" spans="1:12" s="131" customFormat="1" ht="12" customHeight="1">
      <c r="A13" s="130" t="s">
        <v>69</v>
      </c>
      <c r="B13" s="129">
        <v>3279.2694100000003</v>
      </c>
      <c r="C13" s="129">
        <v>4074.1099300000001</v>
      </c>
      <c r="D13" s="129">
        <v>9135.1606699999993</v>
      </c>
      <c r="E13" s="129">
        <v>13478.482520000001</v>
      </c>
      <c r="F13" s="129">
        <v>13207.64806</v>
      </c>
      <c r="G13" s="39">
        <v>15454.289999999999</v>
      </c>
      <c r="H13" s="39">
        <v>14708.403260000001</v>
      </c>
      <c r="I13" s="39">
        <v>15595.517589999999</v>
      </c>
      <c r="J13" s="471">
        <v>14742.944645</v>
      </c>
    </row>
    <row r="14" spans="1:12" s="78" customFormat="1" ht="12" customHeight="1">
      <c r="A14" s="77" t="s">
        <v>20</v>
      </c>
      <c r="B14" s="129">
        <v>-7295.6476600000005</v>
      </c>
      <c r="C14" s="129">
        <v>-6103.64977</v>
      </c>
      <c r="D14" s="129">
        <v>-11561.265840000002</v>
      </c>
      <c r="E14" s="129">
        <v>-11756.550369999999</v>
      </c>
      <c r="F14" s="129">
        <v>-11215.929629999999</v>
      </c>
      <c r="G14" s="39">
        <v>-10276.11793</v>
      </c>
      <c r="H14" s="39">
        <v>-10744.837130000002</v>
      </c>
      <c r="I14" s="39">
        <v>-9115.3893499999995</v>
      </c>
      <c r="J14" s="471">
        <v>-7651.8657799999992</v>
      </c>
    </row>
    <row r="15" spans="1:12" s="61" customFormat="1" ht="12" customHeight="1">
      <c r="A15" s="132" t="s">
        <v>70</v>
      </c>
      <c r="B15" s="133">
        <v>2.2247783722045575</v>
      </c>
      <c r="C15" s="133">
        <v>1.4981553946434627</v>
      </c>
      <c r="D15" s="133">
        <v>1.2655788176739318</v>
      </c>
      <c r="E15" s="133">
        <v>0.87224584463088339</v>
      </c>
      <c r="F15" s="133">
        <v>0.84919961366687102</v>
      </c>
      <c r="G15" s="133">
        <v>0.66493626882891421</v>
      </c>
      <c r="H15" s="133">
        <v>0.73052369724053934</v>
      </c>
      <c r="I15" s="133">
        <v>0.58448777332307822</v>
      </c>
      <c r="J15" s="473">
        <v>0.5190188231897821</v>
      </c>
    </row>
    <row r="16" spans="1:12" ht="12" customHeight="1">
      <c r="A16" s="23"/>
      <c r="B16" s="23"/>
      <c r="C16" s="23"/>
      <c r="I16" s="23"/>
      <c r="J16" s="23"/>
      <c r="K16" s="24"/>
      <c r="L16" s="24"/>
    </row>
    <row r="17" spans="1:10" s="37" customFormat="1" ht="12" customHeight="1">
      <c r="A17" s="76" t="s">
        <v>71</v>
      </c>
      <c r="B17" s="64">
        <v>43921</v>
      </c>
      <c r="C17" s="64">
        <v>43830</v>
      </c>
      <c r="D17" s="64">
        <v>43738</v>
      </c>
      <c r="E17" s="64">
        <v>43646</v>
      </c>
      <c r="F17" s="64">
        <v>43555</v>
      </c>
      <c r="G17" s="64">
        <v>43465</v>
      </c>
      <c r="H17" s="64">
        <v>43373</v>
      </c>
      <c r="I17" s="64">
        <v>43281</v>
      </c>
      <c r="J17" s="469">
        <v>43190</v>
      </c>
    </row>
    <row r="18" spans="1:10" s="78" customFormat="1" ht="12.9" customHeight="1">
      <c r="A18" s="77" t="s">
        <v>64</v>
      </c>
      <c r="B18" s="39">
        <v>1746204.97385</v>
      </c>
      <c r="C18" s="39">
        <v>1693138.0266400001</v>
      </c>
      <c r="D18" s="39">
        <v>1233625.7600900002</v>
      </c>
      <c r="E18" s="39">
        <v>1129660.7283100002</v>
      </c>
      <c r="F18" s="39">
        <v>1001962.7895200001</v>
      </c>
      <c r="G18" s="39">
        <v>929037.14950000017</v>
      </c>
      <c r="H18" s="39">
        <v>822696.23890000023</v>
      </c>
      <c r="I18" s="39">
        <v>785662.58646999986</v>
      </c>
      <c r="J18" s="471">
        <v>760820.47050000005</v>
      </c>
    </row>
    <row r="19" spans="1:10" s="78" customFormat="1" ht="12.9" customHeight="1">
      <c r="A19" s="128" t="s">
        <v>65</v>
      </c>
      <c r="B19" s="135">
        <v>2.1944661745816156E-2</v>
      </c>
      <c r="C19" s="135">
        <v>2.3119611463503595E-2</v>
      </c>
      <c r="D19" s="135">
        <v>1.5563201427148624E-2</v>
      </c>
      <c r="E19" s="135">
        <v>2.0944245592564567E-2</v>
      </c>
      <c r="F19" s="135">
        <v>2.2913419420494085E-2</v>
      </c>
      <c r="G19" s="135">
        <v>2.420013550814417E-2</v>
      </c>
      <c r="H19" s="135">
        <v>2.8346970470147843E-2</v>
      </c>
      <c r="I19" s="135">
        <v>3.3184601391217629E-2</v>
      </c>
      <c r="J19" s="474">
        <v>3.6124775463701193E-2</v>
      </c>
    </row>
    <row r="20" spans="1:10" s="78" customFormat="1" ht="12.9" customHeight="1">
      <c r="A20" s="130" t="s">
        <v>66</v>
      </c>
      <c r="B20" s="135">
        <v>1.5664557660542824E-2</v>
      </c>
      <c r="C20" s="135">
        <v>1.5517509326831923E-2</v>
      </c>
      <c r="D20" s="135">
        <v>4.7391434737658819E-3</v>
      </c>
      <c r="E20" s="135">
        <v>5.8286820325696119E-3</v>
      </c>
      <c r="F20" s="135">
        <v>7.0495667243129761E-3</v>
      </c>
      <c r="G20" s="135">
        <v>6.6109560455203317E-3</v>
      </c>
      <c r="H20" s="135">
        <v>6.5856929493737087E-3</v>
      </c>
      <c r="I20" s="135">
        <v>7.6760132324695859E-3</v>
      </c>
      <c r="J20" s="474">
        <v>1.3828392988802998E-2</v>
      </c>
    </row>
    <row r="21" spans="1:10" s="78" customFormat="1" ht="12.9" customHeight="1">
      <c r="A21" s="130" t="s">
        <v>67</v>
      </c>
      <c r="B21" s="135">
        <v>3.0334079557231925E-3</v>
      </c>
      <c r="C21" s="135">
        <v>4.2184901807291678E-3</v>
      </c>
      <c r="D21" s="135">
        <v>3.0129940945208778E-3</v>
      </c>
      <c r="E21" s="135">
        <v>2.4033642508416533E-3</v>
      </c>
      <c r="F21" s="135">
        <v>1.7886620728286308E-3</v>
      </c>
      <c r="G21" s="135">
        <v>7.6338741715731566E-4</v>
      </c>
      <c r="H21" s="135">
        <v>2.6045319143126076E-3</v>
      </c>
      <c r="I21" s="135">
        <v>4.5042594377569089E-3</v>
      </c>
      <c r="J21" s="474">
        <v>2.3152303970506798E-3</v>
      </c>
    </row>
    <row r="22" spans="1:10" s="41" customFormat="1" ht="12.9" customHeight="1">
      <c r="A22" s="130" t="s">
        <v>68</v>
      </c>
      <c r="B22" s="135">
        <v>1.3687554186323796E-3</v>
      </c>
      <c r="C22" s="135">
        <v>9.773639915724669E-4</v>
      </c>
      <c r="D22" s="135">
        <v>4.0593260630636147E-4</v>
      </c>
      <c r="E22" s="135">
        <v>7.8075637038341433E-4</v>
      </c>
      <c r="F22" s="135">
        <v>8.9341561319741163E-4</v>
      </c>
      <c r="G22" s="135">
        <v>1.9105358714183469E-4</v>
      </c>
      <c r="H22" s="135">
        <v>1.2784540031522439E-3</v>
      </c>
      <c r="I22" s="135">
        <v>1.1541820313402764E-3</v>
      </c>
      <c r="J22" s="474">
        <v>6.0346020881676574E-4</v>
      </c>
    </row>
    <row r="23" spans="1:10" s="131" customFormat="1" ht="12" customHeight="1">
      <c r="A23" s="130" t="s">
        <v>69</v>
      </c>
      <c r="B23" s="135">
        <v>1.8779407109177618E-3</v>
      </c>
      <c r="C23" s="135">
        <v>2.4062479643700359E-3</v>
      </c>
      <c r="D23" s="135">
        <v>7.405131252555504E-3</v>
      </c>
      <c r="E23" s="135">
        <v>1.1931442938769889E-2</v>
      </c>
      <c r="F23" s="135">
        <v>1.3181775010155068E-2</v>
      </c>
      <c r="G23" s="135">
        <v>1.663473845832469E-2</v>
      </c>
      <c r="H23" s="135">
        <v>1.7878291603309282E-2</v>
      </c>
      <c r="I23" s="135">
        <v>1.985014668965086E-2</v>
      </c>
      <c r="J23" s="474">
        <v>1.9377691869030749E-2</v>
      </c>
    </row>
    <row r="24" spans="1:10" s="78" customFormat="1" ht="12" customHeight="1">
      <c r="A24" s="77" t="s">
        <v>20</v>
      </c>
      <c r="B24" s="135">
        <v>-4.1780018779322874E-3</v>
      </c>
      <c r="C24" s="135">
        <v>-3.6049333686708198E-3</v>
      </c>
      <c r="D24" s="135">
        <v>-9.3717772553294759E-3</v>
      </c>
      <c r="E24" s="135">
        <v>-1.0407151523792532E-2</v>
      </c>
      <c r="F24" s="135">
        <v>-1.1193958246067299E-2</v>
      </c>
      <c r="G24" s="135">
        <v>-1.1061040923423266E-2</v>
      </c>
      <c r="H24" s="135">
        <v>-1.3060515682393985E-2</v>
      </c>
      <c r="I24" s="135">
        <v>-1.1602168038770504E-2</v>
      </c>
      <c r="J24" s="474">
        <v>-1.0057386829998547E-2</v>
      </c>
    </row>
    <row r="25" spans="1:10" s="61" customFormat="1" ht="12" customHeight="1">
      <c r="A25" s="132" t="s">
        <v>70</v>
      </c>
      <c r="B25" s="133">
        <v>2.2247783722045575</v>
      </c>
      <c r="C25" s="133">
        <v>1.4981553946434627</v>
      </c>
      <c r="D25" s="133">
        <v>1.2655788176739318</v>
      </c>
      <c r="E25" s="133">
        <v>0.87224584463088339</v>
      </c>
      <c r="F25" s="133">
        <v>0.84919961366687102</v>
      </c>
      <c r="G25" s="133">
        <v>0.66493626882891421</v>
      </c>
      <c r="H25" s="133">
        <v>0.73052369724053934</v>
      </c>
      <c r="I25" s="133">
        <v>0.58448777332307822</v>
      </c>
      <c r="J25" s="473">
        <v>0.5190188231897821</v>
      </c>
    </row>
    <row r="26" spans="1:10" ht="12" customHeight="1">
      <c r="I26" s="137"/>
    </row>
    <row r="27" spans="1:10" ht="12" customHeight="1">
      <c r="A27" s="63"/>
      <c r="B27" s="23"/>
      <c r="C27" s="23"/>
    </row>
    <row r="28" spans="1:10" ht="18">
      <c r="A28" s="29" t="s">
        <v>72</v>
      </c>
      <c r="B28" s="26"/>
      <c r="C28" s="26"/>
      <c r="D28" s="26"/>
      <c r="E28" s="26"/>
      <c r="F28" s="24"/>
    </row>
    <row r="29" spans="1:10" ht="12" customHeight="1">
      <c r="B29" s="23"/>
      <c r="C29" s="23"/>
    </row>
    <row r="30" spans="1:10" ht="12" customHeight="1">
      <c r="A30" s="76" t="s">
        <v>63</v>
      </c>
      <c r="B30" s="64">
        <v>43830</v>
      </c>
      <c r="C30" s="64">
        <v>43465</v>
      </c>
      <c r="D30" s="64">
        <v>43100</v>
      </c>
      <c r="E30" s="64">
        <v>42735</v>
      </c>
      <c r="F30" s="65">
        <v>42369</v>
      </c>
    </row>
    <row r="31" spans="1:10" ht="12" customHeight="1">
      <c r="A31" s="77" t="s">
        <v>64</v>
      </c>
      <c r="B31" s="39">
        <v>1693138.0266400001</v>
      </c>
      <c r="C31" s="39">
        <v>929037.14950000017</v>
      </c>
      <c r="D31" s="39">
        <v>726290.45743999991</v>
      </c>
      <c r="E31" s="39">
        <v>535495.78227999993</v>
      </c>
      <c r="F31" s="40">
        <v>407981.58464999998</v>
      </c>
    </row>
    <row r="32" spans="1:10" ht="12" customHeight="1">
      <c r="A32" s="128" t="s">
        <v>65</v>
      </c>
      <c r="B32" s="129">
        <v>39144.693329999995</v>
      </c>
      <c r="C32" s="129">
        <v>22482.824910000003</v>
      </c>
      <c r="D32" s="39">
        <v>25839.99494</v>
      </c>
      <c r="E32" s="39">
        <v>6093.112720000001</v>
      </c>
      <c r="F32" s="40">
        <v>6760.7303499999998</v>
      </c>
    </row>
    <row r="33" spans="1:12" ht="12" customHeight="1">
      <c r="A33" s="130" t="s">
        <v>66</v>
      </c>
      <c r="B33" s="129">
        <v>26273.285119999997</v>
      </c>
      <c r="C33" s="129">
        <v>6141.823760000002</v>
      </c>
      <c r="D33" s="39">
        <v>4278.6380099999997</v>
      </c>
      <c r="E33" s="39">
        <v>2575.1753200000003</v>
      </c>
      <c r="F33" s="40">
        <v>2237.5149300000007</v>
      </c>
    </row>
    <row r="34" spans="1:12" ht="12" customHeight="1">
      <c r="A34" s="130" t="s">
        <v>67</v>
      </c>
      <c r="B34" s="129">
        <v>7142.48614</v>
      </c>
      <c r="C34" s="129">
        <v>709.21527000000003</v>
      </c>
      <c r="D34" s="39">
        <v>4884.5844400000005</v>
      </c>
      <c r="E34" s="39">
        <v>1526.3114000000003</v>
      </c>
      <c r="F34" s="40">
        <v>1364.0643600000001</v>
      </c>
    </row>
    <row r="35" spans="1:12" ht="12" customHeight="1">
      <c r="A35" s="130" t="s">
        <v>68</v>
      </c>
      <c r="B35" s="129">
        <v>1654.8121400000002</v>
      </c>
      <c r="C35" s="129">
        <v>177.49588</v>
      </c>
      <c r="D35" s="39">
        <v>250.50101000000001</v>
      </c>
      <c r="E35" s="39">
        <v>300.62002999999999</v>
      </c>
      <c r="F35" s="40">
        <v>684.98550999999998</v>
      </c>
    </row>
    <row r="36" spans="1:12" ht="12" customHeight="1">
      <c r="A36" s="130" t="s">
        <v>73</v>
      </c>
      <c r="B36" s="129">
        <v>4074.1099300000001</v>
      </c>
      <c r="C36" s="129">
        <v>15454.289999999999</v>
      </c>
      <c r="D36" s="39">
        <v>16426.271479999999</v>
      </c>
      <c r="E36" s="39">
        <v>1691.0059699999999</v>
      </c>
      <c r="F36" s="40">
        <v>2474.1655499999997</v>
      </c>
    </row>
    <row r="37" spans="1:12" ht="12" customHeight="1">
      <c r="A37" s="77" t="s">
        <v>20</v>
      </c>
      <c r="B37" s="129">
        <v>-6103.64977</v>
      </c>
      <c r="C37" s="129">
        <v>-10276.11793</v>
      </c>
      <c r="D37" s="39">
        <v>-6899.65056</v>
      </c>
      <c r="E37" s="39">
        <v>-3734.81855</v>
      </c>
      <c r="F37" s="40">
        <v>-2572.71209</v>
      </c>
    </row>
    <row r="38" spans="1:12" s="41" customFormat="1" ht="12" customHeight="1">
      <c r="A38" s="132" t="s">
        <v>250</v>
      </c>
      <c r="B38" s="133">
        <v>1.4981553946434627</v>
      </c>
      <c r="C38" s="133">
        <v>0.66493626882891421</v>
      </c>
      <c r="D38" s="133">
        <v>0.42003753367894542</v>
      </c>
      <c r="E38" s="133">
        <v>2.2086371167571928</v>
      </c>
      <c r="F38" s="134">
        <v>1.0398302126549295</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43830</v>
      </c>
      <c r="C40" s="64">
        <v>43465</v>
      </c>
      <c r="D40" s="64">
        <v>43100</v>
      </c>
      <c r="E40" s="64">
        <v>42735</v>
      </c>
      <c r="F40" s="65">
        <v>42369</v>
      </c>
      <c r="G40" s="24"/>
      <c r="H40" s="24"/>
      <c r="I40" s="24"/>
      <c r="J40" s="24"/>
      <c r="K40" s="24"/>
      <c r="L40" s="24"/>
    </row>
    <row r="41" spans="1:12" ht="12" customHeight="1">
      <c r="A41" s="77" t="s">
        <v>64</v>
      </c>
      <c r="B41" s="39">
        <v>1693138.0266400001</v>
      </c>
      <c r="C41" s="39">
        <v>929037.14950000017</v>
      </c>
      <c r="D41" s="39">
        <v>726290.45743999991</v>
      </c>
      <c r="E41" s="39">
        <v>535495.78227999993</v>
      </c>
      <c r="F41" s="40">
        <v>407981.58464999998</v>
      </c>
    </row>
    <row r="42" spans="1:12" ht="12" customHeight="1">
      <c r="A42" s="128" t="s">
        <v>65</v>
      </c>
      <c r="B42" s="135">
        <v>2.3119611463503595E-2</v>
      </c>
      <c r="C42" s="135">
        <v>2.420013550814417E-2</v>
      </c>
      <c r="D42" s="135">
        <v>3.5578045498600927E-2</v>
      </c>
      <c r="E42" s="135">
        <v>1.1378451374644133E-2</v>
      </c>
      <c r="F42" s="136">
        <v>1.6571165475029737E-2</v>
      </c>
    </row>
    <row r="43" spans="1:12" ht="12" customHeight="1">
      <c r="A43" s="130" t="s">
        <v>66</v>
      </c>
      <c r="B43" s="135">
        <v>1.5517509326831923E-2</v>
      </c>
      <c r="C43" s="135">
        <v>6.6109560455203317E-3</v>
      </c>
      <c r="D43" s="135">
        <v>5.8910838854763078E-3</v>
      </c>
      <c r="E43" s="135">
        <v>4.8089553740938585E-3</v>
      </c>
      <c r="F43" s="136">
        <v>5.4843527604794325E-3</v>
      </c>
    </row>
    <row r="44" spans="1:12" ht="12" customHeight="1">
      <c r="A44" s="130" t="s">
        <v>67</v>
      </c>
      <c r="B44" s="135">
        <v>4.2184901807291678E-3</v>
      </c>
      <c r="C44" s="135">
        <v>7.6338741715731566E-4</v>
      </c>
      <c r="D44" s="135">
        <v>6.7253870541229355E-3</v>
      </c>
      <c r="E44" s="135">
        <v>2.8502771646517337E-3</v>
      </c>
      <c r="F44" s="136">
        <v>3.3434459086436616E-3</v>
      </c>
    </row>
    <row r="45" spans="1:12" ht="12" customHeight="1">
      <c r="A45" s="130" t="s">
        <v>68</v>
      </c>
      <c r="B45" s="135">
        <v>9.773639915724669E-4</v>
      </c>
      <c r="C45" s="135">
        <v>1.9105358714183469E-4</v>
      </c>
      <c r="D45" s="135">
        <v>3.4490472432056473E-4</v>
      </c>
      <c r="E45" s="135">
        <v>5.6138636371707564E-4</v>
      </c>
      <c r="F45" s="136">
        <v>1.6789618349750679E-3</v>
      </c>
    </row>
    <row r="46" spans="1:12" ht="12" customHeight="1">
      <c r="A46" s="130" t="s">
        <v>73</v>
      </c>
      <c r="B46" s="135">
        <v>2.4062479643700359E-3</v>
      </c>
      <c r="C46" s="135">
        <v>1.663473845832469E-2</v>
      </c>
      <c r="D46" s="135">
        <v>2.2616669834681122E-2</v>
      </c>
      <c r="E46" s="135">
        <v>3.1578324721814655E-3</v>
      </c>
      <c r="F46" s="136">
        <v>6.0644049709315719E-3</v>
      </c>
    </row>
    <row r="47" spans="1:12" ht="12" customHeight="1">
      <c r="A47" s="77" t="s">
        <v>20</v>
      </c>
      <c r="B47" s="135">
        <v>-3.6049333686708198E-3</v>
      </c>
      <c r="C47" s="135">
        <v>-1.1061040923423266E-2</v>
      </c>
      <c r="D47" s="135">
        <v>-9.4998502173904605E-3</v>
      </c>
      <c r="E47" s="135">
        <v>-6.9745060065611103E-3</v>
      </c>
      <c r="F47" s="136">
        <v>-6.3059515105493872E-3</v>
      </c>
    </row>
    <row r="48" spans="1:12" ht="12" customHeight="1">
      <c r="A48" s="132" t="s">
        <v>250</v>
      </c>
      <c r="B48" s="133">
        <v>1.4981553946434627</v>
      </c>
      <c r="C48" s="133">
        <v>0.66493626882891421</v>
      </c>
      <c r="D48" s="133">
        <v>0.42003753367894542</v>
      </c>
      <c r="E48" s="133">
        <v>2.2086371167571928</v>
      </c>
      <c r="F48" s="134">
        <v>1.0398302126549295</v>
      </c>
    </row>
  </sheetData>
  <conditionalFormatting sqref="E15">
    <cfRule type="cellIs" priority="20" stopIfTrue="1" operator="greaterThan">
      <formula>10</formula>
    </cfRule>
  </conditionalFormatting>
  <conditionalFormatting sqref="F48">
    <cfRule type="cellIs" priority="22" stopIfTrue="1" operator="greaterThan">
      <formula>10</formula>
    </cfRule>
  </conditionalFormatting>
  <conditionalFormatting sqref="F15:J15">
    <cfRule type="cellIs" priority="19" stopIfTrue="1" operator="greaterThan">
      <formula>10</formula>
    </cfRule>
  </conditionalFormatting>
  <conditionalFormatting sqref="E48">
    <cfRule type="cellIs" priority="21" stopIfTrue="1" operator="greaterThan">
      <formula>10</formula>
    </cfRule>
  </conditionalFormatting>
  <conditionalFormatting sqref="F38">
    <cfRule type="cellIs" priority="26" stopIfTrue="1" operator="greaterThan">
      <formula>10</formula>
    </cfRule>
  </conditionalFormatting>
  <conditionalFormatting sqref="B15">
    <cfRule type="cellIs" priority="15" stopIfTrue="1" operator="greaterThan">
      <formula>10</formula>
    </cfRule>
  </conditionalFormatting>
  <conditionalFormatting sqref="E38">
    <cfRule type="cellIs" priority="24" stopIfTrue="1" operator="greaterThan">
      <formula>10</formula>
    </cfRule>
  </conditionalFormatting>
  <conditionalFormatting sqref="C38">
    <cfRule type="cellIs" priority="32" stopIfTrue="1" operator="greaterThan">
      <formula>10</formula>
    </cfRule>
  </conditionalFormatting>
  <conditionalFormatting sqref="B38">
    <cfRule type="cellIs" priority="33" stopIfTrue="1" operator="greaterThan">
      <formula>10</formula>
    </cfRule>
  </conditionalFormatting>
  <conditionalFormatting sqref="B48">
    <cfRule type="cellIs" priority="31" stopIfTrue="1" operator="greaterThan">
      <formula>10</formula>
    </cfRule>
  </conditionalFormatting>
  <conditionalFormatting sqref="C48">
    <cfRule type="cellIs" priority="30" stopIfTrue="1" operator="greaterThan">
      <formula>10</formula>
    </cfRule>
  </conditionalFormatting>
  <conditionalFormatting sqref="J25">
    <cfRule type="cellIs" priority="8" stopIfTrue="1" operator="greaterThan">
      <formula>10</formula>
    </cfRule>
  </conditionalFormatting>
  <conditionalFormatting sqref="C15">
    <cfRule type="cellIs" priority="17" stopIfTrue="1" operator="greaterThan">
      <formula>10</formula>
    </cfRule>
  </conditionalFormatting>
  <conditionalFormatting sqref="D38">
    <cfRule type="cellIs" priority="25" stopIfTrue="1" operator="greaterThan">
      <formula>10</formula>
    </cfRule>
  </conditionalFormatting>
  <conditionalFormatting sqref="D48">
    <cfRule type="cellIs" priority="23" stopIfTrue="1" operator="greaterThan">
      <formula>10</formula>
    </cfRule>
  </conditionalFormatting>
  <conditionalFormatting sqref="J15">
    <cfRule type="cellIs" priority="18" stopIfTrue="1" operator="greaterThan">
      <formula>10</formula>
    </cfRule>
  </conditionalFormatting>
  <conditionalFormatting sqref="D15">
    <cfRule type="cellIs" priority="16" stopIfTrue="1" operator="greaterThan">
      <formula>10</formula>
    </cfRule>
  </conditionalFormatting>
  <conditionalFormatting sqref="F15">
    <cfRule type="cellIs" priority="14" stopIfTrue="1" operator="greaterThan">
      <formula>10</formula>
    </cfRule>
  </conditionalFormatting>
  <conditionalFormatting sqref="D15">
    <cfRule type="cellIs" priority="13" stopIfTrue="1" operator="greaterThan">
      <formula>10</formula>
    </cfRule>
  </conditionalFormatting>
  <conditionalFormatting sqref="E15">
    <cfRule type="cellIs" priority="12" stopIfTrue="1" operator="greaterThan">
      <formula>10</formula>
    </cfRule>
  </conditionalFormatting>
  <conditionalFormatting sqref="C15">
    <cfRule type="cellIs" priority="11" stopIfTrue="1" operator="greaterThan">
      <formula>10</formula>
    </cfRule>
  </conditionalFormatting>
  <conditionalFormatting sqref="E25">
    <cfRule type="cellIs" priority="10" stopIfTrue="1" operator="greaterThan">
      <formula>10</formula>
    </cfRule>
  </conditionalFormatting>
  <conditionalFormatting sqref="F25:J25">
    <cfRule type="cellIs" priority="9"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5" stopIfTrue="1" operator="greaterThan">
      <formula>10</formula>
    </cfRule>
  </conditionalFormatting>
  <conditionalFormatting sqref="F25">
    <cfRule type="cellIs" priority="4" stopIfTrue="1" operator="greaterThan">
      <formula>10</formula>
    </cfRule>
  </conditionalFormatting>
  <conditionalFormatting sqref="D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count="1">
    <dataValidation type="list" allowBlank="1" showInputMessage="1" showErrorMessage="1" sqref="A2" xr:uid="{00000000-0002-0000-0C00-000000000000}">
      <formula1>quarterly_date</formula1>
    </dataValidation>
  </dataValidations>
  <hyperlinks>
    <hyperlink ref="J5" location="Sisukord!B32" display="tagasi sisukorda" xr:uid="{00000000-0004-0000-0C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48"/>
  <sheetViews>
    <sheetView zoomScaleNormal="100" workbookViewId="0"/>
  </sheetViews>
  <sheetFormatPr defaultColWidth="10" defaultRowHeight="12" customHeight="1" outlineLevelRow="1"/>
  <cols>
    <col min="1" max="1" width="51.140625" style="74" customWidth="1"/>
    <col min="2" max="3" width="12.42578125" style="74" bestFit="1" customWidth="1"/>
    <col min="4" max="4" width="12.85546875" style="23" customWidth="1"/>
    <col min="5" max="5" width="13" style="23" customWidth="1"/>
    <col min="6" max="8" width="11.42578125" style="23" customWidth="1"/>
    <col min="9" max="9" width="11.42578125" style="27" customWidth="1"/>
    <col min="10" max="10" width="11" style="63" customWidth="1"/>
    <col min="11" max="11" width="4.85546875" style="23" customWidth="1"/>
    <col min="12" max="12" width="6"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
      <c r="A5" s="29" t="s">
        <v>74</v>
      </c>
      <c r="B5" s="25"/>
      <c r="C5" s="25"/>
      <c r="D5" s="26"/>
      <c r="E5" s="26"/>
      <c r="F5" s="26"/>
      <c r="G5" s="26"/>
      <c r="H5" s="26"/>
      <c r="J5" s="209" t="s">
        <v>179</v>
      </c>
      <c r="K5" s="22"/>
    </row>
    <row r="6" spans="1:12" s="27" customFormat="1" ht="12" customHeight="1">
      <c r="A6" s="25"/>
      <c r="B6" s="25"/>
      <c r="C6" s="25"/>
      <c r="D6" s="26"/>
      <c r="E6" s="26"/>
      <c r="F6" s="26"/>
      <c r="G6" s="26"/>
      <c r="H6" s="26"/>
      <c r="J6" s="28"/>
      <c r="K6" s="22"/>
      <c r="L6" s="23"/>
    </row>
    <row r="7" spans="1:12" s="37" customFormat="1" ht="12" customHeight="1">
      <c r="A7" s="34" t="s">
        <v>63</v>
      </c>
      <c r="B7" s="35" t="s">
        <v>319</v>
      </c>
      <c r="C7" s="35" t="s">
        <v>315</v>
      </c>
      <c r="D7" s="35" t="s">
        <v>310</v>
      </c>
      <c r="E7" s="35" t="s">
        <v>287</v>
      </c>
      <c r="F7" s="35" t="s">
        <v>282</v>
      </c>
      <c r="G7" s="35" t="s">
        <v>278</v>
      </c>
      <c r="H7" s="35" t="s">
        <v>254</v>
      </c>
      <c r="I7" s="35" t="s">
        <v>251</v>
      </c>
      <c r="J7" s="36" t="s">
        <v>248</v>
      </c>
      <c r="K7" s="22"/>
      <c r="L7" s="23"/>
    </row>
    <row r="8" spans="1:12" s="61" customFormat="1" ht="13.5" customHeight="1">
      <c r="A8" s="43" t="s">
        <v>75</v>
      </c>
      <c r="B8" s="44">
        <v>187402.61428695</v>
      </c>
      <c r="C8" s="44">
        <v>181500.53367651001</v>
      </c>
      <c r="D8" s="44">
        <v>157065.87170720001</v>
      </c>
      <c r="E8" s="44">
        <v>150519.86453326</v>
      </c>
      <c r="F8" s="44">
        <v>124275.2007705</v>
      </c>
      <c r="G8" s="44">
        <v>113777.25120799999</v>
      </c>
      <c r="H8" s="44">
        <v>108355.40913899998</v>
      </c>
      <c r="I8" s="44">
        <v>103141.78678849999</v>
      </c>
      <c r="J8" s="45">
        <v>100615.67686500002</v>
      </c>
      <c r="K8" s="144"/>
      <c r="L8" s="145"/>
    </row>
    <row r="9" spans="1:12" s="61" customFormat="1" ht="13.5" customHeight="1" outlineLevel="1">
      <c r="A9" s="394" t="s">
        <v>285</v>
      </c>
      <c r="B9" s="44">
        <v>164402.61428695</v>
      </c>
      <c r="C9" s="44">
        <v>158500.53367651001</v>
      </c>
      <c r="D9" s="44">
        <v>136065.87170720001</v>
      </c>
      <c r="E9" s="44">
        <v>129519.86453326</v>
      </c>
      <c r="F9" s="44">
        <v>117775.2007705</v>
      </c>
      <c r="G9" s="44">
        <v>113777.25120799999</v>
      </c>
      <c r="H9" s="44">
        <v>108355.40913899998</v>
      </c>
      <c r="I9" s="44">
        <v>103141.78678849999</v>
      </c>
      <c r="J9" s="45">
        <v>100615.67686500002</v>
      </c>
      <c r="K9" s="144"/>
      <c r="L9" s="145"/>
    </row>
    <row r="10" spans="1:12" s="61" customFormat="1" ht="13.5" customHeight="1" outlineLevel="1">
      <c r="A10" s="394" t="s">
        <v>286</v>
      </c>
      <c r="B10" s="44">
        <v>23000</v>
      </c>
      <c r="C10" s="44">
        <v>23000</v>
      </c>
      <c r="D10" s="44">
        <v>21000</v>
      </c>
      <c r="E10" s="44">
        <v>21000</v>
      </c>
      <c r="F10" s="44">
        <v>6500</v>
      </c>
      <c r="G10" s="44">
        <v>0</v>
      </c>
      <c r="H10" s="44">
        <v>0</v>
      </c>
      <c r="I10" s="44">
        <v>0</v>
      </c>
      <c r="J10" s="45">
        <v>0</v>
      </c>
      <c r="K10" s="144"/>
      <c r="L10" s="145"/>
    </row>
    <row r="11" spans="1:12" s="61" customFormat="1" ht="13.5" customHeight="1">
      <c r="A11" s="43" t="s">
        <v>76</v>
      </c>
      <c r="B11" s="44">
        <v>47500</v>
      </c>
      <c r="C11" s="44">
        <v>47500</v>
      </c>
      <c r="D11" s="44">
        <v>42500</v>
      </c>
      <c r="E11" s="44">
        <v>42500</v>
      </c>
      <c r="F11" s="44">
        <v>30000</v>
      </c>
      <c r="G11" s="44">
        <v>30000</v>
      </c>
      <c r="H11" s="44">
        <v>20000</v>
      </c>
      <c r="I11" s="44">
        <v>20000</v>
      </c>
      <c r="J11" s="45">
        <v>20000</v>
      </c>
      <c r="K11" s="144"/>
      <c r="L11" s="145"/>
    </row>
    <row r="12" spans="1:12" s="46" customFormat="1" ht="13.5" customHeight="1">
      <c r="A12" s="210" t="s">
        <v>77</v>
      </c>
      <c r="B12" s="53">
        <v>234902.61428695</v>
      </c>
      <c r="C12" s="53">
        <v>229000.53367651001</v>
      </c>
      <c r="D12" s="53">
        <v>199565.87170720001</v>
      </c>
      <c r="E12" s="53">
        <v>193019.86453326</v>
      </c>
      <c r="F12" s="53">
        <v>154275.2007705</v>
      </c>
      <c r="G12" s="53">
        <v>143777.251208</v>
      </c>
      <c r="H12" s="53">
        <v>128355.40913899998</v>
      </c>
      <c r="I12" s="53">
        <v>123141.78678849999</v>
      </c>
      <c r="J12" s="54">
        <v>120615.67686500002</v>
      </c>
      <c r="K12" s="155"/>
      <c r="L12" s="188"/>
    </row>
    <row r="13" spans="1:12" s="61" customFormat="1" ht="13.5" customHeight="1">
      <c r="A13" s="43" t="s">
        <v>78</v>
      </c>
      <c r="B13" s="44">
        <v>1234727.5264600089</v>
      </c>
      <c r="C13" s="44">
        <v>1222091.3743499995</v>
      </c>
      <c r="D13" s="44">
        <v>1030379.6060600015</v>
      </c>
      <c r="E13" s="44">
        <v>941719.19501000259</v>
      </c>
      <c r="F13" s="44">
        <v>847824.52468000015</v>
      </c>
      <c r="G13" s="44">
        <v>778555.0427450001</v>
      </c>
      <c r="H13" s="44">
        <v>691760.20336226781</v>
      </c>
      <c r="I13" s="44">
        <v>665068.25312600005</v>
      </c>
      <c r="J13" s="45">
        <v>651096.6394635</v>
      </c>
      <c r="K13" s="144"/>
      <c r="L13" s="145"/>
    </row>
    <row r="14" spans="1:12" s="61" customFormat="1" ht="13.5" customHeight="1">
      <c r="A14" s="43" t="s">
        <v>79</v>
      </c>
      <c r="B14" s="44">
        <v>1780.556</v>
      </c>
      <c r="C14" s="44">
        <v>1435.3230000000001</v>
      </c>
      <c r="D14" s="44">
        <v>1184.3800000000001</v>
      </c>
      <c r="E14" s="44">
        <v>1292.7760000000001</v>
      </c>
      <c r="F14" s="44">
        <v>1106.8620000000001</v>
      </c>
      <c r="G14" s="44">
        <v>1041.7452987500001</v>
      </c>
      <c r="H14" s="44">
        <v>932.01444706250004</v>
      </c>
      <c r="I14" s="44">
        <v>990.52453187500009</v>
      </c>
      <c r="J14" s="45">
        <v>1295.7728786875</v>
      </c>
      <c r="K14" s="144"/>
      <c r="L14" s="145"/>
    </row>
    <row r="15" spans="1:12" s="61" customFormat="1" ht="13.5" customHeight="1">
      <c r="A15" s="43" t="s">
        <v>80</v>
      </c>
      <c r="B15" s="44">
        <v>95104.468956249999</v>
      </c>
      <c r="C15" s="44">
        <v>76765.961718749997</v>
      </c>
      <c r="D15" s="44">
        <v>76765.961718749997</v>
      </c>
      <c r="E15" s="44">
        <v>76765.961718749997</v>
      </c>
      <c r="F15" s="44">
        <v>76765.962</v>
      </c>
      <c r="G15" s="44">
        <v>59433.625356249991</v>
      </c>
      <c r="H15" s="44">
        <v>59433.625356249991</v>
      </c>
      <c r="I15" s="44">
        <v>59433.625356249991</v>
      </c>
      <c r="J15" s="45">
        <v>59433.625356249991</v>
      </c>
      <c r="K15" s="144"/>
      <c r="L15" s="145"/>
    </row>
    <row r="16" spans="1:12" s="46" customFormat="1" ht="13.5" customHeight="1">
      <c r="A16" s="211" t="s">
        <v>81</v>
      </c>
      <c r="B16" s="212">
        <v>1331612.551416259</v>
      </c>
      <c r="C16" s="212">
        <v>1300292.6590687495</v>
      </c>
      <c r="D16" s="212">
        <v>1108329.9477787516</v>
      </c>
      <c r="E16" s="212">
        <v>1019777.9327287525</v>
      </c>
      <c r="F16" s="212">
        <v>925697.34868000005</v>
      </c>
      <c r="G16" s="212">
        <v>839030.41340000008</v>
      </c>
      <c r="H16" s="212">
        <v>752125.8431655803</v>
      </c>
      <c r="I16" s="212">
        <v>725492.40301412507</v>
      </c>
      <c r="J16" s="213">
        <v>711826.03769843746</v>
      </c>
      <c r="K16" s="155"/>
      <c r="L16" s="188"/>
    </row>
    <row r="17" spans="1:12" s="46" customFormat="1" ht="13.5" customHeight="1">
      <c r="A17" s="341" t="s">
        <v>283</v>
      </c>
      <c r="B17" s="342">
        <v>0.12346129819225331</v>
      </c>
      <c r="C17" s="342">
        <v>0.12189604591786726</v>
      </c>
      <c r="D17" s="342">
        <v>0.12276657504373591</v>
      </c>
      <c r="E17" s="342">
        <v>0.12700791062097888</v>
      </c>
      <c r="F17" s="342">
        <v>0.12722862492632367</v>
      </c>
      <c r="G17" s="342">
        <v>0.13560563406389622</v>
      </c>
      <c r="H17" s="342">
        <v>0.14406553121875054</v>
      </c>
      <c r="I17" s="342">
        <v>0.14216797634267145</v>
      </c>
      <c r="J17" s="343">
        <v>0.14134868849462554</v>
      </c>
      <c r="K17" s="155"/>
      <c r="L17" s="188"/>
    </row>
    <row r="18" spans="1:12" s="46" customFormat="1" ht="13.5" customHeight="1">
      <c r="A18" s="279" t="s">
        <v>238</v>
      </c>
      <c r="B18" s="142">
        <v>0.10630000000000001</v>
      </c>
      <c r="C18" s="142">
        <v>0.104</v>
      </c>
      <c r="D18" s="142">
        <v>0.104</v>
      </c>
      <c r="E18" s="142">
        <v>0.104</v>
      </c>
      <c r="F18" s="142">
        <v>0.104</v>
      </c>
      <c r="G18" s="142">
        <v>0.104</v>
      </c>
      <c r="H18" s="142">
        <v>0.1061</v>
      </c>
      <c r="I18" s="142">
        <v>0.1061</v>
      </c>
      <c r="J18" s="280">
        <v>0.1061</v>
      </c>
      <c r="K18" s="155"/>
      <c r="L18" s="188"/>
    </row>
    <row r="19" spans="1:12" s="46" customFormat="1" ht="13.5" customHeight="1">
      <c r="A19" s="279" t="s">
        <v>270</v>
      </c>
      <c r="B19" s="142">
        <v>9.4500000000000001E-2</v>
      </c>
      <c r="C19" s="142">
        <v>9.6699999999999994E-2</v>
      </c>
      <c r="D19" s="142">
        <v>9.6699999999999994E-2</v>
      </c>
      <c r="E19" s="142">
        <v>9.6699999999999994E-2</v>
      </c>
      <c r="F19" s="142">
        <v>9.6699999999999994E-2</v>
      </c>
      <c r="G19" s="142">
        <v>9.6699999999999994E-2</v>
      </c>
      <c r="H19" s="142">
        <v>8.7900000000000006E-2</v>
      </c>
      <c r="I19" s="142">
        <v>8.7900000000000006E-2</v>
      </c>
      <c r="J19" s="280">
        <v>8.7900000000000006E-2</v>
      </c>
      <c r="K19" s="155"/>
      <c r="L19" s="188"/>
    </row>
    <row r="20" spans="1:12" s="46" customFormat="1" ht="13.5" customHeight="1">
      <c r="A20" s="174" t="s">
        <v>82</v>
      </c>
      <c r="B20" s="281">
        <v>0.14073358957726465</v>
      </c>
      <c r="C20" s="281">
        <v>0.13958437157254891</v>
      </c>
      <c r="D20" s="281">
        <v>0.14171400134227358</v>
      </c>
      <c r="E20" s="281">
        <v>0.14760062921786749</v>
      </c>
      <c r="F20" s="281">
        <v>0.13425035833548671</v>
      </c>
      <c r="G20" s="281">
        <v>0.13560563406389622</v>
      </c>
      <c r="H20" s="281">
        <v>0.14406553121875054</v>
      </c>
      <c r="I20" s="281">
        <v>0.14216797634267145</v>
      </c>
      <c r="J20" s="282">
        <v>0.14134868849462554</v>
      </c>
      <c r="K20" s="155"/>
      <c r="L20" s="188"/>
    </row>
    <row r="21" spans="1:12" ht="12" customHeight="1">
      <c r="A21" s="279" t="s">
        <v>238</v>
      </c>
      <c r="B21" s="142">
        <v>0.1246</v>
      </c>
      <c r="C21" s="142">
        <v>0.121</v>
      </c>
      <c r="D21" s="142">
        <v>0.121</v>
      </c>
      <c r="E21" s="142">
        <v>0.121</v>
      </c>
      <c r="F21" s="142">
        <v>0.121</v>
      </c>
      <c r="G21" s="142">
        <v>0.121</v>
      </c>
      <c r="H21" s="142">
        <v>0.1229</v>
      </c>
      <c r="I21" s="142">
        <v>0.1229</v>
      </c>
      <c r="J21" s="280">
        <v>0.1229</v>
      </c>
    </row>
    <row r="22" spans="1:12" ht="12" customHeight="1">
      <c r="A22" s="279" t="s">
        <v>270</v>
      </c>
      <c r="B22" s="142">
        <v>0.1109</v>
      </c>
      <c r="C22" s="142">
        <v>0.113</v>
      </c>
      <c r="D22" s="142">
        <v>0.113</v>
      </c>
      <c r="E22" s="142">
        <v>0.113</v>
      </c>
      <c r="F22" s="142">
        <v>0.113</v>
      </c>
      <c r="G22" s="142">
        <v>0.113</v>
      </c>
      <c r="H22" s="142">
        <v>0.1041</v>
      </c>
      <c r="I22" s="142">
        <v>0.1041</v>
      </c>
      <c r="J22" s="280">
        <v>0.1041</v>
      </c>
    </row>
    <row r="23" spans="1:12" s="46" customFormat="1" ht="13.5" customHeight="1">
      <c r="A23" s="174" t="s">
        <v>262</v>
      </c>
      <c r="B23" s="281">
        <v>0.1764046261332663</v>
      </c>
      <c r="C23" s="281">
        <v>0.17611460933765236</v>
      </c>
      <c r="D23" s="281">
        <v>0.18005998313693314</v>
      </c>
      <c r="E23" s="281">
        <v>0.18927636923538013</v>
      </c>
      <c r="F23" s="281">
        <v>0.16665835868546997</v>
      </c>
      <c r="G23" s="281">
        <v>0.17136119133676209</v>
      </c>
      <c r="H23" s="281">
        <v>0.17065682598908194</v>
      </c>
      <c r="I23" s="281">
        <v>0.16973546005016191</v>
      </c>
      <c r="J23" s="284">
        <v>0.16944544098862876</v>
      </c>
      <c r="K23" s="155"/>
      <c r="L23" s="188"/>
    </row>
    <row r="24" spans="1:12" s="62" customFormat="1" ht="13.5" customHeight="1">
      <c r="A24" s="344" t="s">
        <v>238</v>
      </c>
      <c r="B24" s="189">
        <v>0.16</v>
      </c>
      <c r="C24" s="189">
        <v>0.155</v>
      </c>
      <c r="D24" s="189">
        <v>0.155</v>
      </c>
      <c r="E24" s="189">
        <v>0.155</v>
      </c>
      <c r="F24" s="189">
        <v>0.155</v>
      </c>
      <c r="G24" s="189">
        <v>0.155</v>
      </c>
      <c r="H24" s="189">
        <v>0.15060000000000001</v>
      </c>
      <c r="I24" s="189">
        <v>0.15060000000000001</v>
      </c>
      <c r="J24" s="190">
        <v>0.15060000000000001</v>
      </c>
      <c r="K24" s="22"/>
      <c r="L24" s="23"/>
    </row>
    <row r="25" spans="1:12" s="62" customFormat="1" ht="13.5" customHeight="1">
      <c r="A25" s="345" t="s">
        <v>270</v>
      </c>
      <c r="B25" s="149">
        <v>0.14330000000000001</v>
      </c>
      <c r="C25" s="149">
        <v>0.1431</v>
      </c>
      <c r="D25" s="149">
        <v>0.1431</v>
      </c>
      <c r="E25" s="149">
        <v>0.1431</v>
      </c>
      <c r="F25" s="149">
        <v>0.1431</v>
      </c>
      <c r="G25" s="149">
        <v>0.1431</v>
      </c>
      <c r="H25" s="149">
        <v>0.12930000000000003</v>
      </c>
      <c r="I25" s="149">
        <v>0.12930000000000003</v>
      </c>
      <c r="J25" s="369">
        <v>0.12930000000000003</v>
      </c>
      <c r="K25" s="22"/>
      <c r="L25" s="23"/>
    </row>
    <row r="26" spans="1:12" ht="12" customHeight="1">
      <c r="A26" s="66"/>
      <c r="B26" s="16"/>
      <c r="C26" s="16"/>
      <c r="D26" s="16"/>
      <c r="E26" s="16"/>
      <c r="F26" s="16"/>
      <c r="G26" s="16"/>
    </row>
    <row r="27" spans="1:12" ht="12" customHeight="1">
      <c r="A27" s="66"/>
      <c r="B27" s="16"/>
      <c r="C27" s="16"/>
      <c r="D27" s="16"/>
      <c r="E27" s="16"/>
      <c r="F27" s="16"/>
      <c r="G27" s="16"/>
    </row>
    <row r="28" spans="1:12" ht="18">
      <c r="A28" s="29" t="s">
        <v>83</v>
      </c>
      <c r="B28" s="26"/>
      <c r="C28" s="26"/>
      <c r="D28" s="26"/>
      <c r="E28" s="26"/>
      <c r="F28" s="24"/>
      <c r="G28" s="24"/>
    </row>
    <row r="29" spans="1:12" ht="12" customHeight="1">
      <c r="A29" s="67"/>
      <c r="B29" s="67"/>
      <c r="C29" s="67"/>
      <c r="D29" s="67"/>
      <c r="E29" s="67"/>
      <c r="F29" s="68"/>
      <c r="G29" s="27"/>
    </row>
    <row r="30" spans="1:12" ht="12" customHeight="1">
      <c r="A30" s="34" t="s">
        <v>63</v>
      </c>
      <c r="B30" s="273">
        <v>2019</v>
      </c>
      <c r="C30" s="273">
        <v>2018</v>
      </c>
      <c r="D30" s="273">
        <v>2017</v>
      </c>
      <c r="E30" s="273">
        <v>2016</v>
      </c>
      <c r="F30" s="70">
        <v>2015</v>
      </c>
      <c r="G30" s="37"/>
    </row>
    <row r="31" spans="1:12" ht="12" customHeight="1">
      <c r="A31" s="43" t="s">
        <v>75</v>
      </c>
      <c r="B31" s="44">
        <v>181500.53367651001</v>
      </c>
      <c r="C31" s="44">
        <v>113777.25120799999</v>
      </c>
      <c r="D31" s="44">
        <v>90373.548627000011</v>
      </c>
      <c r="E31" s="44">
        <v>73671.597220500014</v>
      </c>
      <c r="F31" s="45">
        <v>58062.861940500006</v>
      </c>
      <c r="G31" s="24"/>
      <c r="I31" s="23"/>
      <c r="J31" s="23"/>
    </row>
    <row r="32" spans="1:12" ht="12" hidden="1" customHeight="1" outlineLevel="1">
      <c r="A32" s="394" t="s">
        <v>285</v>
      </c>
      <c r="B32" s="44">
        <v>158500.53367651001</v>
      </c>
      <c r="C32" s="44">
        <v>113777.25120799999</v>
      </c>
      <c r="D32" s="44">
        <v>90373.548627000011</v>
      </c>
      <c r="E32" s="44">
        <v>73671.597220500014</v>
      </c>
      <c r="F32" s="45">
        <v>58062.861940500006</v>
      </c>
      <c r="G32" s="24"/>
      <c r="I32" s="23"/>
      <c r="J32" s="23"/>
    </row>
    <row r="33" spans="1:12" ht="12" hidden="1" customHeight="1" outlineLevel="1">
      <c r="A33" s="394" t="s">
        <v>286</v>
      </c>
      <c r="B33" s="44">
        <v>23000</v>
      </c>
      <c r="C33" s="44">
        <v>0</v>
      </c>
      <c r="D33" s="44">
        <v>0</v>
      </c>
      <c r="E33" s="44">
        <v>0</v>
      </c>
      <c r="F33" s="45">
        <v>0</v>
      </c>
      <c r="G33" s="24"/>
      <c r="I33" s="23"/>
      <c r="J33" s="23"/>
    </row>
    <row r="34" spans="1:12" ht="12" customHeight="1" collapsed="1">
      <c r="A34" s="43" t="s">
        <v>76</v>
      </c>
      <c r="B34" s="44">
        <v>47500</v>
      </c>
      <c r="C34" s="44">
        <v>30000</v>
      </c>
      <c r="D34" s="44">
        <v>20000</v>
      </c>
      <c r="E34" s="44">
        <v>20000</v>
      </c>
      <c r="F34" s="45">
        <v>15000</v>
      </c>
      <c r="G34" s="24"/>
    </row>
    <row r="35" spans="1:12" s="46" customFormat="1" ht="12" customHeight="1">
      <c r="A35" s="210" t="s">
        <v>77</v>
      </c>
      <c r="B35" s="53">
        <v>229000.53367651001</v>
      </c>
      <c r="C35" s="53">
        <v>143777.251208</v>
      </c>
      <c r="D35" s="53">
        <v>110373.54862700001</v>
      </c>
      <c r="E35" s="53">
        <v>93671.597220500014</v>
      </c>
      <c r="F35" s="54">
        <v>73062.861940500006</v>
      </c>
      <c r="H35" s="188"/>
      <c r="I35" s="214"/>
      <c r="J35" s="215"/>
      <c r="K35" s="188"/>
      <c r="L35" s="188"/>
    </row>
    <row r="36" spans="1:12" ht="12" customHeight="1">
      <c r="A36" s="43" t="s">
        <v>78</v>
      </c>
      <c r="B36" s="44">
        <v>1222091.3743499995</v>
      </c>
      <c r="C36" s="44">
        <v>778555.0427450001</v>
      </c>
      <c r="D36" s="44">
        <v>630539.08796749951</v>
      </c>
      <c r="E36" s="44">
        <v>473949.70300000004</v>
      </c>
      <c r="F36" s="45">
        <v>360121.408</v>
      </c>
      <c r="G36" s="24"/>
    </row>
    <row r="37" spans="1:12" ht="12" customHeight="1">
      <c r="A37" s="43" t="s">
        <v>79</v>
      </c>
      <c r="B37" s="44">
        <v>1435.3230000000001</v>
      </c>
      <c r="C37" s="44">
        <v>1041.7452987500001</v>
      </c>
      <c r="D37" s="44">
        <v>1406.3559991250002</v>
      </c>
      <c r="E37" s="44">
        <v>2535.0230000000001</v>
      </c>
      <c r="F37" s="45">
        <v>2215.9340000000002</v>
      </c>
      <c r="G37" s="24"/>
    </row>
    <row r="38" spans="1:12" ht="12" customHeight="1">
      <c r="A38" s="43" t="s">
        <v>80</v>
      </c>
      <c r="B38" s="44">
        <v>76765.961718749997</v>
      </c>
      <c r="C38" s="44">
        <v>59433.625356249991</v>
      </c>
      <c r="D38" s="44">
        <v>47754.078537499998</v>
      </c>
      <c r="E38" s="44">
        <v>39663.85</v>
      </c>
      <c r="F38" s="45">
        <v>28733.914000000001</v>
      </c>
      <c r="G38" s="24"/>
    </row>
    <row r="39" spans="1:12" s="46" customFormat="1" ht="12" customHeight="1">
      <c r="A39" s="211" t="s">
        <v>81</v>
      </c>
      <c r="B39" s="212">
        <v>1300292.6590687495</v>
      </c>
      <c r="C39" s="212">
        <v>839030.41340000008</v>
      </c>
      <c r="D39" s="212">
        <v>679699.52250412456</v>
      </c>
      <c r="E39" s="212">
        <v>516148.576</v>
      </c>
      <c r="F39" s="213">
        <v>391071.25599999999</v>
      </c>
      <c r="H39" s="188"/>
      <c r="I39" s="214"/>
      <c r="J39" s="215"/>
      <c r="K39" s="188"/>
      <c r="L39" s="188"/>
    </row>
    <row r="40" spans="1:12" s="46" customFormat="1" ht="12" customHeight="1">
      <c r="A40" s="174" t="s">
        <v>283</v>
      </c>
      <c r="B40" s="281">
        <v>0.12189604591786726</v>
      </c>
      <c r="C40" s="281">
        <v>0.13560563406389622</v>
      </c>
      <c r="D40" s="281">
        <v>0.132961030035815</v>
      </c>
      <c r="E40" s="281">
        <v>0.14273331487501772</v>
      </c>
      <c r="F40" s="282">
        <v>0.14847131066186059</v>
      </c>
      <c r="H40" s="188"/>
      <c r="I40" s="214"/>
      <c r="J40" s="215"/>
      <c r="K40" s="188"/>
      <c r="L40" s="188"/>
    </row>
    <row r="41" spans="1:12" s="46" customFormat="1" ht="12" customHeight="1">
      <c r="A41" s="279" t="s">
        <v>238</v>
      </c>
      <c r="B41" s="263">
        <v>0.104</v>
      </c>
      <c r="C41" s="263">
        <v>0.104</v>
      </c>
      <c r="D41" s="263">
        <v>0.1061</v>
      </c>
      <c r="E41" s="263">
        <v>0.1154</v>
      </c>
      <c r="F41" s="280">
        <v>0.112</v>
      </c>
      <c r="H41" s="188"/>
      <c r="I41" s="214"/>
      <c r="J41" s="215"/>
      <c r="K41" s="188"/>
      <c r="L41" s="188"/>
    </row>
    <row r="42" spans="1:12" s="46" customFormat="1" ht="12" customHeight="1">
      <c r="A42" s="279" t="s">
        <v>270</v>
      </c>
      <c r="B42" s="263">
        <v>9.6699999999999994E-2</v>
      </c>
      <c r="C42" s="263">
        <v>9.6699999999999994E-2</v>
      </c>
      <c r="D42" s="263">
        <v>8.2900000000000001E-2</v>
      </c>
      <c r="E42" s="263">
        <v>8.7400000000000005E-2</v>
      </c>
      <c r="F42" s="280">
        <v>9.0000000000000011E-2</v>
      </c>
      <c r="H42" s="188"/>
      <c r="I42" s="214"/>
      <c r="J42" s="215"/>
      <c r="K42" s="188"/>
      <c r="L42" s="188"/>
    </row>
    <row r="43" spans="1:12" s="46" customFormat="1" ht="12" customHeight="1">
      <c r="A43" s="174" t="s">
        <v>82</v>
      </c>
      <c r="B43" s="281">
        <v>0.13958437157254891</v>
      </c>
      <c r="C43" s="281">
        <v>0.13560563406389622</v>
      </c>
      <c r="D43" s="281">
        <v>0.132961030035815</v>
      </c>
      <c r="E43" s="281">
        <v>0.14273331487501772</v>
      </c>
      <c r="F43" s="282">
        <v>0.14847131066186059</v>
      </c>
      <c r="H43" s="188"/>
      <c r="I43" s="214"/>
      <c r="J43" s="215"/>
      <c r="K43" s="188"/>
      <c r="L43" s="188"/>
    </row>
    <row r="44" spans="1:12" ht="12" customHeight="1">
      <c r="A44" s="279" t="s">
        <v>238</v>
      </c>
      <c r="B44" s="263">
        <v>0.121</v>
      </c>
      <c r="C44" s="263">
        <v>0.121</v>
      </c>
      <c r="D44" s="263">
        <v>0.1229</v>
      </c>
      <c r="E44" s="263">
        <v>0.13289999999999999</v>
      </c>
      <c r="F44" s="280">
        <v>0.127</v>
      </c>
    </row>
    <row r="45" spans="1:12" ht="12" customHeight="1">
      <c r="A45" s="279" t="s">
        <v>270</v>
      </c>
      <c r="B45" s="263">
        <v>0.113</v>
      </c>
      <c r="C45" s="263">
        <v>0.113</v>
      </c>
      <c r="D45" s="263">
        <v>9.9099999999999994E-2</v>
      </c>
      <c r="E45" s="263">
        <v>0.10489999999999999</v>
      </c>
      <c r="F45" s="280">
        <v>0.105</v>
      </c>
    </row>
    <row r="46" spans="1:12" s="46" customFormat="1" ht="12" customHeight="1">
      <c r="A46" s="174" t="s">
        <v>262</v>
      </c>
      <c r="B46" s="281">
        <v>0.17611460933765236</v>
      </c>
      <c r="C46" s="281">
        <v>0.17136119133676209</v>
      </c>
      <c r="D46" s="281">
        <v>0.16238579691856447</v>
      </c>
      <c r="E46" s="281">
        <v>0.18148184762307668</v>
      </c>
      <c r="F46" s="284">
        <v>0.18682749197118187</v>
      </c>
      <c r="H46" s="188"/>
      <c r="I46" s="214"/>
      <c r="J46" s="215"/>
      <c r="K46" s="188"/>
      <c r="L46" s="188"/>
    </row>
    <row r="47" spans="1:12" ht="13.8">
      <c r="A47" s="344" t="s">
        <v>238</v>
      </c>
      <c r="B47" s="189">
        <v>0.155</v>
      </c>
      <c r="C47" s="189">
        <v>0.155</v>
      </c>
      <c r="D47" s="189">
        <v>0.15060000000000001</v>
      </c>
      <c r="E47" s="189">
        <v>0.16189999999999999</v>
      </c>
      <c r="F47" s="190">
        <v>0.16200000000000001</v>
      </c>
      <c r="G47" s="22"/>
    </row>
    <row r="48" spans="1:12" ht="13.8">
      <c r="A48" s="345" t="s">
        <v>270</v>
      </c>
      <c r="B48" s="346">
        <v>0.1431</v>
      </c>
      <c r="C48" s="346">
        <v>0.1431</v>
      </c>
      <c r="D48" s="346">
        <v>0.12430000000000001</v>
      </c>
      <c r="E48" s="346">
        <v>0.13390000000000002</v>
      </c>
      <c r="F48" s="347">
        <v>0.14000000000000001</v>
      </c>
    </row>
  </sheetData>
  <conditionalFormatting sqref="J16">
    <cfRule type="cellIs" priority="19" stopIfTrue="1" operator="greaterThan">
      <formula>10</formula>
    </cfRule>
  </conditionalFormatting>
  <conditionalFormatting sqref="I16">
    <cfRule type="cellIs" priority="18" stopIfTrue="1" operator="greaterThan">
      <formula>10</formula>
    </cfRule>
  </conditionalFormatting>
  <conditionalFormatting sqref="G16:H16">
    <cfRule type="cellIs" priority="17" stopIfTrue="1" operator="greaterThan">
      <formula>10</formula>
    </cfRule>
  </conditionalFormatting>
  <conditionalFormatting sqref="D16:F16">
    <cfRule type="cellIs" priority="16" stopIfTrue="1" operator="greaterThan">
      <formula>10</formula>
    </cfRule>
  </conditionalFormatting>
  <conditionalFormatting sqref="C16">
    <cfRule type="cellIs" priority="15" stopIfTrue="1" operator="greaterThan">
      <formula>10</formula>
    </cfRule>
  </conditionalFormatting>
  <conditionalFormatting sqref="B16">
    <cfRule type="cellIs" priority="14" stopIfTrue="1" operator="greaterThan">
      <formula>10</formula>
    </cfRule>
  </conditionalFormatting>
  <conditionalFormatting sqref="J20">
    <cfRule type="cellIs" priority="13" stopIfTrue="1" operator="greaterThan">
      <formula>10</formula>
    </cfRule>
  </conditionalFormatting>
  <conditionalFormatting sqref="D39:E39">
    <cfRule type="cellIs" priority="12" stopIfTrue="1" operator="greaterThan">
      <formula>10</formula>
    </cfRule>
  </conditionalFormatting>
  <conditionalFormatting sqref="C39">
    <cfRule type="cellIs" priority="11" stopIfTrue="1" operator="greaterThan">
      <formula>10</formula>
    </cfRule>
  </conditionalFormatting>
  <conditionalFormatting sqref="B39">
    <cfRule type="cellIs" priority="10" stopIfTrue="1" operator="greaterThan">
      <formula>10</formula>
    </cfRule>
  </conditionalFormatting>
  <conditionalFormatting sqref="F39">
    <cfRule type="cellIs" priority="9" stopIfTrue="1" operator="greaterThan">
      <formula>10</formula>
    </cfRule>
  </conditionalFormatting>
  <conditionalFormatting sqref="F43">
    <cfRule type="cellIs" priority="8" stopIfTrue="1" operator="greaterThan">
      <formula>10</formula>
    </cfRule>
  </conditionalFormatting>
  <conditionalFormatting sqref="J17">
    <cfRule type="cellIs" priority="2" stopIfTrue="1" operator="greaterThan">
      <formula>10</formula>
    </cfRule>
  </conditionalFormatting>
  <conditionalFormatting sqref="F40">
    <cfRule type="cellIs" priority="1" stopIfTrue="1" operator="greaterThan">
      <formula>10</formula>
    </cfRule>
  </conditionalFormatting>
  <dataValidations count="1">
    <dataValidation type="list" allowBlank="1" showInputMessage="1" showErrorMessage="1" sqref="A2" xr:uid="{00000000-0002-0000-0D00-000000000000}">
      <formula1>quarterly_date</formula1>
    </dataValidation>
  </dataValidations>
  <hyperlinks>
    <hyperlink ref="J5" location="Sisukord!B32" display="tagasi sisukorda" xr:uid="{00000000-0004-0000-0D00-000000000000}"/>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L51"/>
  <sheetViews>
    <sheetView zoomScaleNormal="100" workbookViewId="0"/>
  </sheetViews>
  <sheetFormatPr defaultColWidth="10" defaultRowHeight="12" customHeight="1" outlineLevelRow="1"/>
  <cols>
    <col min="1" max="1" width="32.28515625" style="74" customWidth="1"/>
    <col min="2" max="3" width="11.42578125" style="74" customWidth="1"/>
    <col min="4" max="8" width="11.42578125" style="23" customWidth="1"/>
    <col min="9" max="9" width="11.42578125" style="27" customWidth="1"/>
    <col min="10" max="10" width="11.42578125" style="63" customWidth="1"/>
    <col min="11" max="12" width="7.28515625"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1</v>
      </c>
      <c r="B5" s="25"/>
      <c r="C5" s="25"/>
      <c r="D5" s="26"/>
      <c r="E5" s="26"/>
      <c r="F5" s="26"/>
      <c r="G5" s="26"/>
      <c r="H5" s="26"/>
      <c r="J5" s="209" t="s">
        <v>179</v>
      </c>
    </row>
    <row r="6" spans="1:12" s="27" customFormat="1" ht="12" customHeight="1">
      <c r="A6" s="25"/>
      <c r="B6" s="25"/>
      <c r="C6" s="25"/>
      <c r="D6" s="26"/>
      <c r="E6" s="26"/>
      <c r="F6" s="26"/>
      <c r="G6" s="26"/>
      <c r="H6" s="26"/>
      <c r="J6" s="28"/>
    </row>
    <row r="7" spans="1:12" s="37" customFormat="1" ht="12" customHeight="1">
      <c r="A7" s="34" t="s">
        <v>2</v>
      </c>
      <c r="B7" s="35" t="s">
        <v>319</v>
      </c>
      <c r="C7" s="35" t="s">
        <v>315</v>
      </c>
      <c r="D7" s="35" t="s">
        <v>310</v>
      </c>
      <c r="E7" s="35" t="s">
        <v>287</v>
      </c>
      <c r="F7" s="35" t="s">
        <v>282</v>
      </c>
      <c r="G7" s="35" t="s">
        <v>278</v>
      </c>
      <c r="H7" s="35" t="s">
        <v>254</v>
      </c>
      <c r="I7" s="35" t="s">
        <v>251</v>
      </c>
      <c r="J7" s="36" t="s">
        <v>248</v>
      </c>
    </row>
    <row r="8" spans="1:12" s="41" customFormat="1" ht="12" customHeight="1">
      <c r="A8" s="43" t="s">
        <v>6</v>
      </c>
      <c r="B8" s="44">
        <v>2173.5592999999999</v>
      </c>
      <c r="C8" s="44">
        <v>2439.5481200000004</v>
      </c>
      <c r="D8" s="44">
        <v>3303.3450500000004</v>
      </c>
      <c r="E8" s="44">
        <v>3604.6041600000003</v>
      </c>
      <c r="F8" s="44">
        <v>3521.1206699999998</v>
      </c>
      <c r="G8" s="44">
        <v>3628.6500499999997</v>
      </c>
      <c r="H8" s="44">
        <v>3559.2341399999996</v>
      </c>
      <c r="I8" s="44">
        <v>3415.1866300000002</v>
      </c>
      <c r="J8" s="45">
        <v>3339.2935499999999</v>
      </c>
      <c r="L8" s="30"/>
    </row>
    <row r="9" spans="1:12" ht="12" hidden="1" customHeight="1" outlineLevel="1">
      <c r="A9" s="166" t="s">
        <v>108</v>
      </c>
      <c r="B9" s="44">
        <v>0</v>
      </c>
      <c r="C9" s="44">
        <v>0</v>
      </c>
      <c r="D9" s="44">
        <v>0</v>
      </c>
      <c r="E9" s="44">
        <v>0</v>
      </c>
      <c r="F9" s="44">
        <v>0</v>
      </c>
      <c r="G9" s="44">
        <v>0</v>
      </c>
      <c r="H9" s="44">
        <v>0</v>
      </c>
      <c r="I9" s="44">
        <v>0</v>
      </c>
      <c r="J9" s="45">
        <v>0</v>
      </c>
      <c r="L9" s="30"/>
    </row>
    <row r="10" spans="1:12" ht="12.9" customHeight="1" collapsed="1">
      <c r="A10" s="49" t="s">
        <v>11</v>
      </c>
      <c r="B10" s="50">
        <v>2173.5592999999999</v>
      </c>
      <c r="C10" s="50">
        <v>2439.5481200000004</v>
      </c>
      <c r="D10" s="50">
        <v>3303.3450500000004</v>
      </c>
      <c r="E10" s="50">
        <v>3604.6041600000003</v>
      </c>
      <c r="F10" s="50">
        <v>3521.1206699999998</v>
      </c>
      <c r="G10" s="50">
        <v>3628.6500499999997</v>
      </c>
      <c r="H10" s="50">
        <v>3559.2341399999996</v>
      </c>
      <c r="I10" s="50">
        <v>3415.1866300000002</v>
      </c>
      <c r="J10" s="51">
        <v>3339.2935499999999</v>
      </c>
    </row>
    <row r="11" spans="1:12" ht="12" customHeight="1">
      <c r="A11" s="48" t="s">
        <v>12</v>
      </c>
      <c r="B11" s="39">
        <v>-478.40131000000002</v>
      </c>
      <c r="C11" s="39">
        <v>-507.37546000000003</v>
      </c>
      <c r="D11" s="39">
        <v>-397.33654000000007</v>
      </c>
      <c r="E11" s="39">
        <v>-430.59264000000002</v>
      </c>
      <c r="F11" s="39">
        <v>-440.03084999999999</v>
      </c>
      <c r="G11" s="39">
        <v>-398.09379000000001</v>
      </c>
      <c r="H11" s="39">
        <v>-360.74546000000004</v>
      </c>
      <c r="I11" s="39">
        <v>-398.18125000000003</v>
      </c>
      <c r="J11" s="40">
        <v>-391.25099</v>
      </c>
    </row>
    <row r="12" spans="1:12" ht="12" customHeight="1">
      <c r="A12" s="48" t="s">
        <v>15</v>
      </c>
      <c r="B12" s="39">
        <v>-72.55707000000001</v>
      </c>
      <c r="C12" s="39">
        <v>-70.005299999999991</v>
      </c>
      <c r="D12" s="39">
        <v>-40.233930000000001</v>
      </c>
      <c r="E12" s="39">
        <v>-73.524190000000004</v>
      </c>
      <c r="F12" s="39">
        <v>-61.038730000000001</v>
      </c>
      <c r="G12" s="39">
        <v>-130.11157</v>
      </c>
      <c r="H12" s="39">
        <v>-79.659779999999998</v>
      </c>
      <c r="I12" s="39">
        <v>-50.296229999999994</v>
      </c>
      <c r="J12" s="40">
        <v>-133.93962999999999</v>
      </c>
    </row>
    <row r="13" spans="1:12" ht="12" customHeight="1">
      <c r="A13" s="48" t="s">
        <v>16</v>
      </c>
      <c r="B13" s="39">
        <v>-533.30834000000004</v>
      </c>
      <c r="C13" s="39">
        <v>-575.75068999999996</v>
      </c>
      <c r="D13" s="39">
        <v>-550.15665000000001</v>
      </c>
      <c r="E13" s="39">
        <v>-544.66273000000012</v>
      </c>
      <c r="F13" s="39">
        <v>-533.67924000000005</v>
      </c>
      <c r="G13" s="39">
        <v>-549.59202000000005</v>
      </c>
      <c r="H13" s="39">
        <v>-518.25859000000003</v>
      </c>
      <c r="I13" s="39">
        <v>-493.35226000000006</v>
      </c>
      <c r="J13" s="40">
        <v>-512.32331000000011</v>
      </c>
    </row>
    <row r="14" spans="1:12" ht="12" customHeight="1">
      <c r="A14" s="48" t="s">
        <v>109</v>
      </c>
      <c r="B14" s="39">
        <v>-480.83695999999998</v>
      </c>
      <c r="C14" s="39">
        <v>-480.76708000000002</v>
      </c>
      <c r="D14" s="39">
        <v>-482.16942000000006</v>
      </c>
      <c r="E14" s="39">
        <v>-460.92580999999996</v>
      </c>
      <c r="F14" s="39">
        <v>-448.26949999999999</v>
      </c>
      <c r="G14" s="39">
        <v>-450.9476499999999</v>
      </c>
      <c r="H14" s="39">
        <v>-453.61491000000007</v>
      </c>
      <c r="I14" s="39">
        <v>-454.37704000000002</v>
      </c>
      <c r="J14" s="40">
        <v>-448.51831999999996</v>
      </c>
    </row>
    <row r="15" spans="1:12" ht="12.9" customHeight="1">
      <c r="A15" s="49" t="s">
        <v>17</v>
      </c>
      <c r="B15" s="50">
        <v>-1565.1036800000002</v>
      </c>
      <c r="C15" s="50">
        <v>-1633.8985299999999</v>
      </c>
      <c r="D15" s="50">
        <v>-1469.8965400000002</v>
      </c>
      <c r="E15" s="50">
        <v>-1509.7053700000001</v>
      </c>
      <c r="F15" s="50">
        <v>-1483.0183200000001</v>
      </c>
      <c r="G15" s="50">
        <v>-1528.7450299999998</v>
      </c>
      <c r="H15" s="50">
        <v>-1412.2787400000002</v>
      </c>
      <c r="I15" s="50">
        <v>-1396.2067800000002</v>
      </c>
      <c r="J15" s="51">
        <v>-1486.03225</v>
      </c>
      <c r="L15" s="30"/>
    </row>
    <row r="16" spans="1:12" ht="12" customHeight="1">
      <c r="A16" s="52" t="s">
        <v>18</v>
      </c>
      <c r="B16" s="53">
        <v>608.45561999999973</v>
      </c>
      <c r="C16" s="53">
        <v>805.64959000000044</v>
      </c>
      <c r="D16" s="53">
        <v>1833.4485100000002</v>
      </c>
      <c r="E16" s="53">
        <v>2094.8987900000002</v>
      </c>
      <c r="F16" s="53">
        <v>2038.1023499999997</v>
      </c>
      <c r="G16" s="53">
        <v>2099.9050200000001</v>
      </c>
      <c r="H16" s="53">
        <v>2146.9553999999994</v>
      </c>
      <c r="I16" s="53">
        <v>2018.9798499999999</v>
      </c>
      <c r="J16" s="54">
        <v>1853.2612999999999</v>
      </c>
    </row>
    <row r="17" spans="1:12" ht="12" customHeight="1">
      <c r="A17" s="43" t="s">
        <v>4</v>
      </c>
      <c r="B17" s="44">
        <v>-31</v>
      </c>
      <c r="C17" s="44">
        <v>-31.133299999999998</v>
      </c>
      <c r="D17" s="44">
        <v>-31</v>
      </c>
      <c r="E17" s="44">
        <v>-40.522220000000004</v>
      </c>
      <c r="F17" s="44">
        <v>-42</v>
      </c>
      <c r="G17" s="44">
        <v>-42.133330000000001</v>
      </c>
      <c r="H17" s="44">
        <v>-42</v>
      </c>
      <c r="I17" s="44">
        <v>-41.866669999999999</v>
      </c>
      <c r="J17" s="45">
        <v>-42</v>
      </c>
    </row>
    <row r="18" spans="1:12" ht="12" customHeight="1">
      <c r="A18" s="43" t="s">
        <v>110</v>
      </c>
      <c r="B18" s="44">
        <v>-296.06426000000005</v>
      </c>
      <c r="C18" s="44">
        <v>108.37918999999999</v>
      </c>
      <c r="D18" s="44">
        <v>91.744239999999991</v>
      </c>
      <c r="E18" s="44">
        <v>73.412970000000001</v>
      </c>
      <c r="F18" s="44">
        <v>191.48433000000003</v>
      </c>
      <c r="G18" s="44">
        <v>-126.52029999999999</v>
      </c>
      <c r="H18" s="44">
        <v>36.823199999999993</v>
      </c>
      <c r="I18" s="44">
        <v>88.832450000000009</v>
      </c>
      <c r="J18" s="45">
        <v>-23.934270000000001</v>
      </c>
    </row>
    <row r="19" spans="1:12" s="46" customFormat="1" ht="12" customHeight="1">
      <c r="A19" s="167" t="s">
        <v>111</v>
      </c>
      <c r="B19" s="158">
        <v>-327.06426000000005</v>
      </c>
      <c r="C19" s="158">
        <v>77.245890000000003</v>
      </c>
      <c r="D19" s="158">
        <v>60.744239999999991</v>
      </c>
      <c r="E19" s="158">
        <v>32.890749999999997</v>
      </c>
      <c r="F19" s="158">
        <v>149.48433000000003</v>
      </c>
      <c r="G19" s="158">
        <v>-168.65362999999999</v>
      </c>
      <c r="H19" s="158">
        <v>-5.1768000000000072</v>
      </c>
      <c r="I19" s="158">
        <v>46.965780000000009</v>
      </c>
      <c r="J19" s="159">
        <v>-65.934269999999998</v>
      </c>
      <c r="L19" s="168"/>
    </row>
    <row r="20" spans="1:12" ht="12" customHeight="1">
      <c r="A20" s="169" t="s">
        <v>21</v>
      </c>
      <c r="B20" s="39">
        <v>-844.18605000000002</v>
      </c>
      <c r="C20" s="39">
        <v>0</v>
      </c>
      <c r="D20" s="39">
        <v>0</v>
      </c>
      <c r="E20" s="39">
        <v>0</v>
      </c>
      <c r="F20" s="39">
        <v>-972.09302000000002</v>
      </c>
      <c r="G20" s="39">
        <v>0</v>
      </c>
      <c r="H20" s="39">
        <v>0</v>
      </c>
      <c r="I20" s="39">
        <v>0</v>
      </c>
      <c r="J20" s="40">
        <v>-1100</v>
      </c>
    </row>
    <row r="21" spans="1:12" ht="12.9" customHeight="1">
      <c r="A21" s="49" t="s">
        <v>22</v>
      </c>
      <c r="B21" s="50">
        <v>-562.7946900000004</v>
      </c>
      <c r="C21" s="50">
        <v>882.89548000000048</v>
      </c>
      <c r="D21" s="50">
        <v>1894.1927500000002</v>
      </c>
      <c r="E21" s="50">
        <v>2127.7895400000002</v>
      </c>
      <c r="F21" s="50">
        <v>1215.4936599999999</v>
      </c>
      <c r="G21" s="50">
        <v>1931.2513900000001</v>
      </c>
      <c r="H21" s="50">
        <v>2141.7785999999992</v>
      </c>
      <c r="I21" s="50">
        <v>2065.9456300000002</v>
      </c>
      <c r="J21" s="51">
        <v>687.32702999999992</v>
      </c>
      <c r="L21" s="30"/>
    </row>
    <row r="22" spans="1:12" s="62" customFormat="1" ht="12.9"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
      <c r="A24" s="29" t="s">
        <v>25</v>
      </c>
      <c r="B24" s="26"/>
      <c r="C24" s="26"/>
      <c r="D24" s="26"/>
      <c r="E24" s="26"/>
      <c r="F24" s="24"/>
      <c r="G24" s="24"/>
    </row>
    <row r="25" spans="1:12" ht="12" customHeight="1">
      <c r="A25" s="67"/>
      <c r="B25" s="67"/>
      <c r="C25" s="67"/>
      <c r="D25" s="67"/>
      <c r="E25" s="67"/>
      <c r="F25" s="68"/>
      <c r="G25" s="27"/>
    </row>
    <row r="26" spans="1:12" ht="12" customHeight="1">
      <c r="A26" s="34" t="s">
        <v>2</v>
      </c>
      <c r="B26" s="69">
        <v>2019</v>
      </c>
      <c r="C26" s="69">
        <v>2018</v>
      </c>
      <c r="D26" s="69">
        <v>2017</v>
      </c>
      <c r="E26" s="69">
        <v>2016</v>
      </c>
      <c r="F26" s="70">
        <v>2015</v>
      </c>
      <c r="G26" s="37"/>
    </row>
    <row r="27" spans="1:12" ht="12" customHeight="1">
      <c r="A27" s="43" t="s">
        <v>6</v>
      </c>
      <c r="B27" s="44">
        <v>12868.617999999999</v>
      </c>
      <c r="C27" s="44">
        <v>13942.364370000001</v>
      </c>
      <c r="D27" s="44">
        <v>13293.398179999998</v>
      </c>
      <c r="E27" s="44">
        <v>12904.684410000002</v>
      </c>
      <c r="F27" s="45">
        <v>9195.5194499999998</v>
      </c>
      <c r="G27" s="41"/>
    </row>
    <row r="28" spans="1:12" ht="12" hidden="1" customHeight="1" outlineLevel="1">
      <c r="A28" s="43" t="s">
        <v>108</v>
      </c>
      <c r="B28" s="44">
        <v>0</v>
      </c>
      <c r="C28" s="44">
        <v>0</v>
      </c>
      <c r="D28" s="44">
        <v>0</v>
      </c>
      <c r="E28" s="44">
        <v>2.5750000000000002E-2</v>
      </c>
      <c r="F28" s="45">
        <v>0</v>
      </c>
      <c r="G28" s="44"/>
      <c r="H28" s="44"/>
      <c r="I28" s="44"/>
      <c r="J28" s="44"/>
    </row>
    <row r="29" spans="1:12" ht="12" customHeight="1" collapsed="1">
      <c r="A29" s="49" t="s">
        <v>11</v>
      </c>
      <c r="B29" s="50">
        <v>12868.617999999999</v>
      </c>
      <c r="C29" s="71">
        <v>13942.364370000001</v>
      </c>
      <c r="D29" s="71">
        <v>13293.398179999998</v>
      </c>
      <c r="E29" s="71">
        <v>12904.710160000002</v>
      </c>
      <c r="F29" s="80">
        <v>9195.5194499999998</v>
      </c>
      <c r="G29" s="24"/>
    </row>
    <row r="30" spans="1:12" ht="12" customHeight="1">
      <c r="A30" s="48" t="s">
        <v>12</v>
      </c>
      <c r="B30" s="39">
        <v>-1775.3354899999999</v>
      </c>
      <c r="C30" s="39">
        <v>-1548.2714900000001</v>
      </c>
      <c r="D30" s="39">
        <v>-1475.6615299999999</v>
      </c>
      <c r="E30" s="39">
        <v>-1579.81125</v>
      </c>
      <c r="F30" s="40">
        <v>-1105.7109800000001</v>
      </c>
      <c r="G30" s="24"/>
    </row>
    <row r="31" spans="1:12" ht="12" customHeight="1">
      <c r="A31" s="48" t="s">
        <v>15</v>
      </c>
      <c r="B31" s="39">
        <v>-244.80215000000001</v>
      </c>
      <c r="C31" s="39">
        <v>-394.00721000000004</v>
      </c>
      <c r="D31" s="39">
        <v>-2278.5552400000001</v>
      </c>
      <c r="E31" s="39">
        <v>-2534.2614699999999</v>
      </c>
      <c r="F31" s="40">
        <v>-1909.8574100000005</v>
      </c>
      <c r="G31" s="24"/>
    </row>
    <row r="32" spans="1:12" ht="12" customHeight="1">
      <c r="A32" s="48" t="s">
        <v>16</v>
      </c>
      <c r="B32" s="39">
        <v>-2204.2493100000002</v>
      </c>
      <c r="C32" s="39">
        <v>-2073.5261800000003</v>
      </c>
      <c r="D32" s="39">
        <v>-2485.8926100000003</v>
      </c>
      <c r="E32" s="39">
        <v>-2416.6282499999993</v>
      </c>
      <c r="F32" s="40">
        <v>-1785.3778399999997</v>
      </c>
      <c r="G32" s="24"/>
    </row>
    <row r="33" spans="1:11" ht="12" customHeight="1">
      <c r="A33" s="48" t="s">
        <v>109</v>
      </c>
      <c r="B33" s="39">
        <v>-1872.1318099999999</v>
      </c>
      <c r="C33" s="39">
        <v>-1807.4579200000001</v>
      </c>
      <c r="D33" s="39">
        <v>-423.66464000000008</v>
      </c>
      <c r="E33" s="39">
        <v>-409.27730000000003</v>
      </c>
      <c r="F33" s="40">
        <v>-2.0454599999999994</v>
      </c>
      <c r="G33" s="24"/>
    </row>
    <row r="34" spans="1:11" ht="12" customHeight="1">
      <c r="A34" s="49" t="s">
        <v>17</v>
      </c>
      <c r="B34" s="50">
        <v>-6096.5187599999999</v>
      </c>
      <c r="C34" s="71">
        <v>-5823.2628000000004</v>
      </c>
      <c r="D34" s="71">
        <v>-6663.7740199999998</v>
      </c>
      <c r="E34" s="71">
        <v>-6939.9782699999996</v>
      </c>
      <c r="F34" s="80">
        <v>-4802.9916899999998</v>
      </c>
      <c r="G34" s="24"/>
    </row>
    <row r="35" spans="1:11" ht="12" customHeight="1">
      <c r="A35" s="52" t="s">
        <v>18</v>
      </c>
      <c r="B35" s="53">
        <v>6772.0992399999986</v>
      </c>
      <c r="C35" s="53">
        <v>8119.1015700000007</v>
      </c>
      <c r="D35" s="53">
        <v>6629.6241599999985</v>
      </c>
      <c r="E35" s="53">
        <v>5964.7318900000027</v>
      </c>
      <c r="F35" s="54">
        <v>4392.5277599999999</v>
      </c>
      <c r="G35" s="24"/>
    </row>
    <row r="36" spans="1:11" ht="12" customHeight="1">
      <c r="A36" s="43" t="s">
        <v>4</v>
      </c>
      <c r="B36" s="44">
        <v>-144.65552000000002</v>
      </c>
      <c r="C36" s="44">
        <v>-167.99999999999997</v>
      </c>
      <c r="D36" s="44">
        <v>-167.99999999999997</v>
      </c>
      <c r="E36" s="44">
        <v>-161.73333</v>
      </c>
      <c r="F36" s="45">
        <v>-100.38889</v>
      </c>
      <c r="G36" s="24"/>
    </row>
    <row r="37" spans="1:11" ht="12" customHeight="1">
      <c r="A37" s="43" t="s">
        <v>110</v>
      </c>
      <c r="B37" s="44">
        <v>465.02073000000007</v>
      </c>
      <c r="C37" s="44">
        <v>-24.798919999999988</v>
      </c>
      <c r="D37" s="44">
        <v>295.93666000000007</v>
      </c>
      <c r="E37" s="44">
        <v>326.15314000000001</v>
      </c>
      <c r="F37" s="45">
        <v>359.83921999999995</v>
      </c>
      <c r="G37" s="24"/>
    </row>
    <row r="38" spans="1:11" ht="12" customHeight="1">
      <c r="A38" s="167" t="s">
        <v>111</v>
      </c>
      <c r="B38" s="158">
        <v>320.36521000000005</v>
      </c>
      <c r="C38" s="158">
        <v>-192.79891999999995</v>
      </c>
      <c r="D38" s="158">
        <v>127.9366600000001</v>
      </c>
      <c r="E38" s="158">
        <v>164.41981000000001</v>
      </c>
      <c r="F38" s="159">
        <v>259.45032999999995</v>
      </c>
      <c r="G38" s="46"/>
    </row>
    <row r="39" spans="1:11" ht="12" customHeight="1">
      <c r="A39" s="169" t="s">
        <v>21</v>
      </c>
      <c r="B39" s="39">
        <v>-972.09302000000002</v>
      </c>
      <c r="C39" s="39">
        <v>-1100</v>
      </c>
      <c r="D39" s="39">
        <v>-950.85025000000007</v>
      </c>
      <c r="E39" s="39">
        <v>0</v>
      </c>
      <c r="F39" s="40">
        <v>0</v>
      </c>
      <c r="G39" s="24"/>
    </row>
    <row r="40" spans="1:11" ht="12" customHeight="1">
      <c r="A40" s="49" t="s">
        <v>22</v>
      </c>
      <c r="B40" s="50">
        <v>6120.3714299999983</v>
      </c>
      <c r="C40" s="71">
        <v>6826.3026500000005</v>
      </c>
      <c r="D40" s="71">
        <v>5806.7105699999984</v>
      </c>
      <c r="E40" s="71">
        <v>6129.1517000000031</v>
      </c>
      <c r="F40" s="80">
        <v>4651.9780899999996</v>
      </c>
      <c r="G40" s="170"/>
    </row>
    <row r="42" spans="1:11" ht="12" customHeight="1">
      <c r="B42" s="171"/>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2"/>
      <c r="D51" s="162"/>
      <c r="E51" s="162"/>
      <c r="F51" s="162"/>
      <c r="G51" s="162"/>
      <c r="H51" s="162"/>
      <c r="I51" s="162"/>
      <c r="J51" s="162"/>
      <c r="K51" s="162"/>
    </row>
  </sheetData>
  <conditionalFormatting sqref="D29:F29">
    <cfRule type="cellIs" priority="66" stopIfTrue="1" operator="greaterThan">
      <formula>10</formula>
    </cfRule>
  </conditionalFormatting>
  <conditionalFormatting sqref="D34:F34">
    <cfRule type="cellIs" priority="65" stopIfTrue="1" operator="greaterThan">
      <formula>10</formula>
    </cfRule>
  </conditionalFormatting>
  <conditionalFormatting sqref="D40:F40">
    <cfRule type="cellIs" priority="64" stopIfTrue="1" operator="greaterThan">
      <formula>10</formula>
    </cfRule>
  </conditionalFormatting>
  <conditionalFormatting sqref="C29">
    <cfRule type="cellIs" priority="69" stopIfTrue="1" operator="greaterThan">
      <formula>10</formula>
    </cfRule>
  </conditionalFormatting>
  <conditionalFormatting sqref="C34">
    <cfRule type="cellIs" priority="68" stopIfTrue="1" operator="greaterThan">
      <formula>10</formula>
    </cfRule>
  </conditionalFormatting>
  <conditionalFormatting sqref="C40">
    <cfRule type="cellIs" priority="67" stopIfTrue="1" operator="greaterThan">
      <formula>10</formula>
    </cfRule>
  </conditionalFormatting>
  <conditionalFormatting sqref="J10">
    <cfRule type="cellIs" priority="27" stopIfTrue="1" operator="greaterThan">
      <formula>10</formula>
    </cfRule>
  </conditionalFormatting>
  <conditionalFormatting sqref="J15">
    <cfRule type="cellIs" priority="26" stopIfTrue="1" operator="greaterThan">
      <formula>10</formula>
    </cfRule>
  </conditionalFormatting>
  <conditionalFormatting sqref="J21">
    <cfRule type="cellIs" priority="25" stopIfTrue="1" operator="greaterThan">
      <formula>10</formula>
    </cfRule>
  </conditionalFormatting>
  <conditionalFormatting sqref="I10">
    <cfRule type="cellIs" priority="24" stopIfTrue="1" operator="greaterThan">
      <formula>10</formula>
    </cfRule>
  </conditionalFormatting>
  <conditionalFormatting sqref="I15">
    <cfRule type="cellIs" priority="23" stopIfTrue="1" operator="greaterThan">
      <formula>10</formula>
    </cfRule>
  </conditionalFormatting>
  <conditionalFormatting sqref="I21">
    <cfRule type="cellIs" priority="22" stopIfTrue="1" operator="greaterThan">
      <formula>10</formula>
    </cfRule>
  </conditionalFormatting>
  <conditionalFormatting sqref="G10:I10">
    <cfRule type="cellIs" priority="21" stopIfTrue="1" operator="greaterThan">
      <formula>10</formula>
    </cfRule>
  </conditionalFormatting>
  <conditionalFormatting sqref="G15:I15">
    <cfRule type="cellIs" priority="20" stopIfTrue="1" operator="greaterThan">
      <formula>10</formula>
    </cfRule>
  </conditionalFormatting>
  <conditionalFormatting sqref="G21:I21">
    <cfRule type="cellIs" priority="19" stopIfTrue="1" operator="greaterThan">
      <formula>10</formula>
    </cfRule>
  </conditionalFormatting>
  <conditionalFormatting sqref="B29">
    <cfRule type="cellIs" priority="45" stopIfTrue="1" operator="greaterThan">
      <formula>10</formula>
    </cfRule>
  </conditionalFormatting>
  <conditionalFormatting sqref="B34">
    <cfRule type="cellIs" priority="44" stopIfTrue="1" operator="greaterThan">
      <formula>10</formula>
    </cfRule>
  </conditionalFormatting>
  <conditionalFormatting sqref="B40">
    <cfRule type="cellIs" priority="43" stopIfTrue="1" operator="greaterThan">
      <formula>10</formula>
    </cfRule>
  </conditionalFormatting>
  <conditionalFormatting sqref="D10:G10">
    <cfRule type="cellIs" priority="18" stopIfTrue="1" operator="greaterThan">
      <formula>10</formula>
    </cfRule>
  </conditionalFormatting>
  <conditionalFormatting sqref="D15:G15">
    <cfRule type="cellIs" priority="17" stopIfTrue="1" operator="greaterThan">
      <formula>10</formula>
    </cfRule>
  </conditionalFormatting>
  <conditionalFormatting sqref="D21:G21">
    <cfRule type="cellIs" priority="16" stopIfTrue="1" operator="greaterThan">
      <formula>10</formula>
    </cfRule>
  </conditionalFormatting>
  <conditionalFormatting sqref="C10">
    <cfRule type="cellIs" priority="15" stopIfTrue="1" operator="greaterThan">
      <formula>10</formula>
    </cfRule>
  </conditionalFormatting>
  <conditionalFormatting sqref="C15">
    <cfRule type="cellIs" priority="14" stopIfTrue="1" operator="greaterThan">
      <formula>10</formula>
    </cfRule>
  </conditionalFormatting>
  <conditionalFormatting sqref="C21">
    <cfRule type="cellIs" priority="13" stopIfTrue="1" operator="greaterThan">
      <formula>10</formula>
    </cfRule>
  </conditionalFormatting>
  <conditionalFormatting sqref="B10">
    <cfRule type="cellIs" priority="12" stopIfTrue="1" operator="greaterThan">
      <formula>10</formula>
    </cfRule>
  </conditionalFormatting>
  <conditionalFormatting sqref="B15">
    <cfRule type="cellIs" priority="11" stopIfTrue="1" operator="greaterThan">
      <formula>10</formula>
    </cfRule>
  </conditionalFormatting>
  <conditionalFormatting sqref="B21">
    <cfRule type="cellIs" priority="10" stopIfTrue="1" operator="greaterThan">
      <formula>10</formula>
    </cfRule>
  </conditionalFormatting>
  <conditionalFormatting sqref="C10">
    <cfRule type="cellIs" priority="3" stopIfTrue="1" operator="greaterThan">
      <formula>10</formula>
    </cfRule>
  </conditionalFormatting>
  <conditionalFormatting sqref="C15">
    <cfRule type="cellIs" priority="2" stopIfTrue="1" operator="greaterThan">
      <formula>10</formula>
    </cfRule>
  </conditionalFormatting>
  <conditionalFormatting sqref="C21">
    <cfRule type="cellIs" priority="1" stopIfTrue="1" operator="greaterThan">
      <formula>10</formula>
    </cfRule>
  </conditionalFormatting>
  <conditionalFormatting sqref="J10">
    <cfRule type="cellIs" priority="9" stopIfTrue="1" operator="greaterThan">
      <formula>10</formula>
    </cfRule>
  </conditionalFormatting>
  <conditionalFormatting sqref="J15">
    <cfRule type="cellIs" priority="8" stopIfTrue="1" operator="greaterThan">
      <formula>10</formula>
    </cfRule>
  </conditionalFormatting>
  <conditionalFormatting sqref="J21">
    <cfRule type="cellIs" priority="7" stopIfTrue="1" operator="greaterThan">
      <formula>10</formula>
    </cfRule>
  </conditionalFormatting>
  <conditionalFormatting sqref="D10">
    <cfRule type="cellIs" priority="6" stopIfTrue="1" operator="greaterThan">
      <formula>10</formula>
    </cfRule>
  </conditionalFormatting>
  <conditionalFormatting sqref="D15">
    <cfRule type="cellIs" priority="5" stopIfTrue="1" operator="greaterThan">
      <formula>10</formula>
    </cfRule>
  </conditionalFormatting>
  <conditionalFormatting sqref="D21">
    <cfRule type="cellIs" priority="4"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Sisukord!B32" display="tagasi sisukorda" xr:uid="{00000000-0004-0000-0E00-000000000000}"/>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L62"/>
  <sheetViews>
    <sheetView zoomScaleNormal="100" workbookViewId="0"/>
  </sheetViews>
  <sheetFormatPr defaultColWidth="10" defaultRowHeight="12" customHeight="1" outlineLevelRow="1"/>
  <cols>
    <col min="1" max="1" width="38.85546875" style="74" customWidth="1"/>
    <col min="2" max="3" width="12.42578125" style="74" customWidth="1"/>
    <col min="4" max="8" width="12.42578125" style="23" customWidth="1"/>
    <col min="9" max="9" width="12.42578125" style="27" customWidth="1"/>
    <col min="10" max="10" width="12" style="63" customWidth="1"/>
    <col min="11" max="11" width="13.140625" style="23" customWidth="1"/>
    <col min="12" max="12" width="9"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26</v>
      </c>
      <c r="B5" s="25"/>
      <c r="C5" s="25"/>
      <c r="D5" s="26"/>
      <c r="E5" s="26"/>
      <c r="F5" s="26"/>
      <c r="G5" s="26"/>
      <c r="H5" s="26"/>
      <c r="J5" s="209" t="s">
        <v>179</v>
      </c>
    </row>
    <row r="6" spans="1:12" ht="11.25" customHeight="1">
      <c r="A6" s="63"/>
      <c r="B6" s="23"/>
      <c r="C6" s="23"/>
      <c r="I6" s="23"/>
      <c r="J6" s="74"/>
    </row>
    <row r="7" spans="1:12" s="37" customFormat="1" ht="12" customHeight="1">
      <c r="A7" s="172" t="s">
        <v>27</v>
      </c>
      <c r="B7" s="87">
        <v>43921</v>
      </c>
      <c r="C7" s="87">
        <v>43830</v>
      </c>
      <c r="D7" s="87">
        <v>43738</v>
      </c>
      <c r="E7" s="87">
        <v>43646</v>
      </c>
      <c r="F7" s="87">
        <v>43555</v>
      </c>
      <c r="G7" s="87">
        <v>43465</v>
      </c>
      <c r="H7" s="87">
        <v>43373</v>
      </c>
      <c r="I7" s="87">
        <v>43281</v>
      </c>
      <c r="J7" s="88">
        <v>43190</v>
      </c>
      <c r="K7" s="23"/>
    </row>
    <row r="8" spans="1:12" s="78" customFormat="1" ht="12.9" customHeight="1">
      <c r="A8" s="173" t="s">
        <v>28</v>
      </c>
      <c r="B8" s="404">
        <v>1645.4966200000001</v>
      </c>
      <c r="C8" s="404">
        <v>5654.6460700000007</v>
      </c>
      <c r="D8" s="404">
        <v>4782.9840899999999</v>
      </c>
      <c r="E8" s="404">
        <v>4019.68676</v>
      </c>
      <c r="F8" s="404">
        <v>3398.4941899999999</v>
      </c>
      <c r="G8" s="404">
        <v>5017.4811100000006</v>
      </c>
      <c r="H8" s="404">
        <v>3468.2039399999999</v>
      </c>
      <c r="I8" s="404">
        <v>2208.3672099999999</v>
      </c>
      <c r="J8" s="40">
        <v>1455.54702</v>
      </c>
      <c r="K8" s="23"/>
    </row>
    <row r="9" spans="1:12" s="78" customFormat="1" ht="12.9" customHeight="1">
      <c r="A9" s="173" t="s">
        <v>29</v>
      </c>
      <c r="B9" s="404">
        <v>344.69313</v>
      </c>
      <c r="C9" s="404">
        <v>336.44207</v>
      </c>
      <c r="D9" s="404">
        <v>326.43890000000005</v>
      </c>
      <c r="E9" s="404">
        <v>319.04525000000001</v>
      </c>
      <c r="F9" s="404">
        <v>337.82139000000001</v>
      </c>
      <c r="G9" s="404">
        <v>352.69567000000001</v>
      </c>
      <c r="H9" s="404">
        <v>347.93640000000005</v>
      </c>
      <c r="I9" s="404">
        <v>339.69776000000002</v>
      </c>
      <c r="J9" s="40">
        <v>351.71399000000002</v>
      </c>
      <c r="K9" s="23"/>
      <c r="L9" s="30"/>
    </row>
    <row r="10" spans="1:12" s="78" customFormat="1" ht="12.9" customHeight="1">
      <c r="A10" s="173" t="s">
        <v>112</v>
      </c>
      <c r="B10" s="404">
        <v>688.05694999999992</v>
      </c>
      <c r="C10" s="404">
        <v>834.84136999999998</v>
      </c>
      <c r="D10" s="404">
        <v>793.49329</v>
      </c>
      <c r="E10" s="404">
        <v>1199.8013100000001</v>
      </c>
      <c r="F10" s="404">
        <v>1236.3911599999999</v>
      </c>
      <c r="G10" s="404">
        <v>1226.7825700000001</v>
      </c>
      <c r="H10" s="404">
        <v>1169.40831</v>
      </c>
      <c r="I10" s="404">
        <v>1137.02376</v>
      </c>
      <c r="J10" s="40">
        <v>1140.3664200000001</v>
      </c>
      <c r="K10" s="23"/>
    </row>
    <row r="11" spans="1:12" s="78" customFormat="1" ht="12.9" customHeight="1">
      <c r="A11" s="173" t="s">
        <v>113</v>
      </c>
      <c r="B11" s="404">
        <v>172.39410999999998</v>
      </c>
      <c r="C11" s="404">
        <v>103.71275</v>
      </c>
      <c r="D11" s="404">
        <v>44.438370000000006</v>
      </c>
      <c r="E11" s="404">
        <v>115.93747</v>
      </c>
      <c r="F11" s="404">
        <v>199.98939000000001</v>
      </c>
      <c r="G11" s="404">
        <v>238.80504999999999</v>
      </c>
      <c r="H11" s="404">
        <v>194.42401999999998</v>
      </c>
      <c r="I11" s="404">
        <v>106.51364</v>
      </c>
      <c r="J11" s="40">
        <v>163.61024</v>
      </c>
      <c r="K11" s="23"/>
    </row>
    <row r="12" spans="1:12" s="175" customFormat="1" ht="12.9" customHeight="1">
      <c r="A12" s="405" t="s">
        <v>114</v>
      </c>
      <c r="B12" s="406">
        <v>2850.6408099999999</v>
      </c>
      <c r="C12" s="406">
        <v>6929.6422600000005</v>
      </c>
      <c r="D12" s="406">
        <v>5947.3546500000002</v>
      </c>
      <c r="E12" s="406">
        <v>5654.4707899999994</v>
      </c>
      <c r="F12" s="406">
        <v>5172.6961299999994</v>
      </c>
      <c r="G12" s="406">
        <v>6835.7644000000009</v>
      </c>
      <c r="H12" s="406">
        <v>5179.9726700000001</v>
      </c>
      <c r="I12" s="406">
        <v>3791.6023700000001</v>
      </c>
      <c r="J12" s="159">
        <v>3111.23767</v>
      </c>
      <c r="K12" s="23"/>
    </row>
    <row r="13" spans="1:12" s="41" customFormat="1" ht="12.9" customHeight="1">
      <c r="A13" s="407" t="s">
        <v>115</v>
      </c>
      <c r="B13" s="404">
        <v>7891.9542000000001</v>
      </c>
      <c r="C13" s="404">
        <v>7695.0709500000003</v>
      </c>
      <c r="D13" s="404">
        <v>7597.0788499999999</v>
      </c>
      <c r="E13" s="404">
        <v>7449.3387899999998</v>
      </c>
      <c r="F13" s="404">
        <v>7379.7934800000003</v>
      </c>
      <c r="G13" s="404">
        <v>7589.9567300000008</v>
      </c>
      <c r="H13" s="404">
        <v>7500.0012200000001</v>
      </c>
      <c r="I13" s="404">
        <v>7816.2282599999999</v>
      </c>
      <c r="J13" s="40">
        <v>7732.41266</v>
      </c>
      <c r="K13" s="23"/>
      <c r="L13" s="30"/>
    </row>
    <row r="14" spans="1:12" s="131" customFormat="1" ht="12.9" hidden="1" customHeight="1" outlineLevel="1">
      <c r="A14" s="408" t="s">
        <v>116</v>
      </c>
      <c r="B14" s="404">
        <v>5.0956899999999994</v>
      </c>
      <c r="C14" s="404">
        <v>6.4333299999999998</v>
      </c>
      <c r="D14" s="404">
        <v>7.7709700000000002</v>
      </c>
      <c r="E14" s="404">
        <v>9.1086100000000005</v>
      </c>
      <c r="F14" s="404">
        <v>10.560260000000001</v>
      </c>
      <c r="G14" s="404">
        <v>12.720610000000001</v>
      </c>
      <c r="H14" s="404">
        <v>15.53351</v>
      </c>
      <c r="I14" s="404">
        <v>18.346419999999998</v>
      </c>
      <c r="J14" s="40">
        <v>21.159320000000001</v>
      </c>
      <c r="K14" s="23"/>
    </row>
    <row r="15" spans="1:12" s="131" customFormat="1" ht="12.9" hidden="1" customHeight="1" outlineLevel="1">
      <c r="A15" s="408" t="s">
        <v>117</v>
      </c>
      <c r="B15" s="404">
        <v>16540.638320000002</v>
      </c>
      <c r="C15" s="404">
        <v>16589.946039999999</v>
      </c>
      <c r="D15" s="404">
        <v>16587.014609999998</v>
      </c>
      <c r="E15" s="404">
        <v>16718.127980000001</v>
      </c>
      <c r="F15" s="404">
        <v>16828.49757</v>
      </c>
      <c r="G15" s="404">
        <v>16754.443859999999</v>
      </c>
      <c r="H15" s="404">
        <v>16695.083750000002</v>
      </c>
      <c r="I15" s="404">
        <v>16635.700779999999</v>
      </c>
      <c r="J15" s="40">
        <v>16737.937869999998</v>
      </c>
      <c r="K15" s="23"/>
    </row>
    <row r="16" spans="1:12" s="131" customFormat="1" ht="12.9" customHeight="1" collapsed="1">
      <c r="A16" s="407" t="s">
        <v>87</v>
      </c>
      <c r="B16" s="404">
        <v>16545.73401</v>
      </c>
      <c r="C16" s="404">
        <v>16596.379369999999</v>
      </c>
      <c r="D16" s="404">
        <v>16594.78558</v>
      </c>
      <c r="E16" s="404">
        <v>16727.23659</v>
      </c>
      <c r="F16" s="404">
        <v>16839.057829999998</v>
      </c>
      <c r="G16" s="404">
        <v>16767.16447</v>
      </c>
      <c r="H16" s="404">
        <v>16710.617260000003</v>
      </c>
      <c r="I16" s="404">
        <v>16654.047200000001</v>
      </c>
      <c r="J16" s="40">
        <v>16759.097189999997</v>
      </c>
      <c r="K16" s="23"/>
    </row>
    <row r="17" spans="1:12" s="175" customFormat="1" ht="12.9" customHeight="1">
      <c r="A17" s="405" t="s">
        <v>118</v>
      </c>
      <c r="B17" s="406">
        <v>24437.68821</v>
      </c>
      <c r="C17" s="406">
        <v>24291.45032</v>
      </c>
      <c r="D17" s="406">
        <v>24191.864430000001</v>
      </c>
      <c r="E17" s="406">
        <v>24176.575380000002</v>
      </c>
      <c r="F17" s="406">
        <v>24218.851309999998</v>
      </c>
      <c r="G17" s="406">
        <v>24357.121200000001</v>
      </c>
      <c r="H17" s="406">
        <v>24210.618480000005</v>
      </c>
      <c r="I17" s="406">
        <v>24470.275460000001</v>
      </c>
      <c r="J17" s="159">
        <v>24491.509849999995</v>
      </c>
      <c r="K17" s="23"/>
    </row>
    <row r="18" spans="1:12" ht="12.9" customHeight="1">
      <c r="A18" s="79" t="s">
        <v>33</v>
      </c>
      <c r="B18" s="71">
        <v>27288.329020000001</v>
      </c>
      <c r="C18" s="71">
        <v>31221.09258</v>
      </c>
      <c r="D18" s="71">
        <v>30139.219080000003</v>
      </c>
      <c r="E18" s="71">
        <v>29831.046170000001</v>
      </c>
      <c r="F18" s="71">
        <v>29391.547439999998</v>
      </c>
      <c r="G18" s="71">
        <v>31192.885600000001</v>
      </c>
      <c r="H18" s="71">
        <v>29390.591150000004</v>
      </c>
      <c r="I18" s="71">
        <v>28261.877830000001</v>
      </c>
      <c r="J18" s="80">
        <v>27602.747519999994</v>
      </c>
    </row>
    <row r="19" spans="1:12" ht="12" customHeight="1">
      <c r="A19" s="178" t="s">
        <v>119</v>
      </c>
      <c r="B19" s="404">
        <v>1555.3110800000002</v>
      </c>
      <c r="C19" s="404">
        <v>1555.3110800000002</v>
      </c>
      <c r="D19" s="404">
        <v>1555.17778</v>
      </c>
      <c r="E19" s="404">
        <v>1574.17778</v>
      </c>
      <c r="F19" s="404">
        <v>2108.9777799999997</v>
      </c>
      <c r="G19" s="404">
        <v>2108.9777799999997</v>
      </c>
      <c r="H19" s="404">
        <v>2108.8444500000001</v>
      </c>
      <c r="I19" s="404">
        <v>2108.8444500000001</v>
      </c>
      <c r="J19" s="40">
        <v>2127.9777799999997</v>
      </c>
    </row>
    <row r="20" spans="1:12" ht="12" customHeight="1">
      <c r="A20" s="178" t="s">
        <v>120</v>
      </c>
      <c r="B20" s="404">
        <v>379.30253000000005</v>
      </c>
      <c r="C20" s="404">
        <v>282.99657000000002</v>
      </c>
      <c r="D20" s="404">
        <v>234.15342000000001</v>
      </c>
      <c r="E20" s="404">
        <v>1836.373</v>
      </c>
      <c r="F20" s="404">
        <v>576.45249000000001</v>
      </c>
      <c r="G20" s="404">
        <v>251.89588000000001</v>
      </c>
      <c r="H20" s="404">
        <v>422.27841999999998</v>
      </c>
      <c r="I20" s="404">
        <v>1491.50693</v>
      </c>
      <c r="J20" s="40">
        <v>637.24297999999999</v>
      </c>
    </row>
    <row r="21" spans="1:12" ht="12" hidden="1" customHeight="1" outlineLevel="1">
      <c r="A21" s="81" t="s">
        <v>121</v>
      </c>
      <c r="B21" s="404">
        <v>954.96152000000006</v>
      </c>
      <c r="C21" s="404">
        <v>105.84044</v>
      </c>
      <c r="D21" s="404">
        <v>91.898789999999991</v>
      </c>
      <c r="E21" s="404">
        <v>107.6641</v>
      </c>
      <c r="F21" s="404">
        <v>1074.5855200000001</v>
      </c>
      <c r="G21" s="404">
        <v>93.470649999999992</v>
      </c>
      <c r="H21" s="404">
        <v>115.72378</v>
      </c>
      <c r="I21" s="404">
        <v>90.972759999999994</v>
      </c>
      <c r="J21" s="40">
        <v>1195.30548</v>
      </c>
    </row>
    <row r="22" spans="1:12" ht="12" hidden="1" customHeight="1" outlineLevel="1">
      <c r="A22" s="81" t="s">
        <v>122</v>
      </c>
      <c r="B22" s="404">
        <v>180.08785999999998</v>
      </c>
      <c r="C22" s="404">
        <v>155.46210000000002</v>
      </c>
      <c r="D22" s="404">
        <v>155.80717999999999</v>
      </c>
      <c r="E22" s="404">
        <v>168.24713</v>
      </c>
      <c r="F22" s="404">
        <v>178.14203000000001</v>
      </c>
      <c r="G22" s="404">
        <v>155.62633</v>
      </c>
      <c r="H22" s="404">
        <v>142.87393</v>
      </c>
      <c r="I22" s="404">
        <v>162.25471999999999</v>
      </c>
      <c r="J22" s="40">
        <v>153.16094000000001</v>
      </c>
    </row>
    <row r="23" spans="1:12" s="78" customFormat="1" ht="12.9" customHeight="1" collapsed="1">
      <c r="A23" s="173" t="s">
        <v>39</v>
      </c>
      <c r="B23" s="404">
        <v>1135.0493799999999</v>
      </c>
      <c r="C23" s="404">
        <v>261.30254000000002</v>
      </c>
      <c r="D23" s="404">
        <v>247.70596999999998</v>
      </c>
      <c r="E23" s="404">
        <v>275.91122999999999</v>
      </c>
      <c r="F23" s="404">
        <v>1252.7275500000001</v>
      </c>
      <c r="G23" s="404">
        <v>249.09697999999997</v>
      </c>
      <c r="H23" s="404">
        <v>258.59771000000001</v>
      </c>
      <c r="I23" s="404">
        <v>253.22747999999999</v>
      </c>
      <c r="J23" s="40">
        <v>1348.46642</v>
      </c>
      <c r="K23" s="23"/>
    </row>
    <row r="24" spans="1:12" ht="12.9" customHeight="1">
      <c r="A24" s="79" t="s">
        <v>41</v>
      </c>
      <c r="B24" s="71">
        <v>3069.6629900000003</v>
      </c>
      <c r="C24" s="71">
        <v>2099.6101900000003</v>
      </c>
      <c r="D24" s="71">
        <v>2037.0371700000001</v>
      </c>
      <c r="E24" s="71">
        <v>3686.4620100000002</v>
      </c>
      <c r="F24" s="71">
        <v>3938.1578199999999</v>
      </c>
      <c r="G24" s="71">
        <v>2609.9706399999995</v>
      </c>
      <c r="H24" s="71">
        <v>2789.7205800000002</v>
      </c>
      <c r="I24" s="71">
        <v>3853.5788600000001</v>
      </c>
      <c r="J24" s="80">
        <v>4113.6871799999999</v>
      </c>
    </row>
    <row r="25" spans="1:12" ht="12.9" customHeight="1">
      <c r="A25" s="178" t="s">
        <v>123</v>
      </c>
      <c r="B25" s="404">
        <v>1500</v>
      </c>
      <c r="C25" s="404">
        <v>1500</v>
      </c>
      <c r="D25" s="404">
        <v>1500</v>
      </c>
      <c r="E25" s="404">
        <v>1500</v>
      </c>
      <c r="F25" s="404">
        <v>1500</v>
      </c>
      <c r="G25" s="404">
        <v>1500</v>
      </c>
      <c r="H25" s="404">
        <v>1500</v>
      </c>
      <c r="I25" s="404">
        <v>1500</v>
      </c>
      <c r="J25" s="40">
        <v>2700</v>
      </c>
    </row>
    <row r="26" spans="1:12" ht="12.9" customHeight="1">
      <c r="A26" s="178" t="s">
        <v>124</v>
      </c>
      <c r="B26" s="404">
        <v>683</v>
      </c>
      <c r="C26" s="404">
        <v>683</v>
      </c>
      <c r="D26" s="404">
        <v>683</v>
      </c>
      <c r="E26" s="404">
        <v>683</v>
      </c>
      <c r="F26" s="404">
        <v>683</v>
      </c>
      <c r="G26" s="404">
        <v>683</v>
      </c>
      <c r="H26" s="404">
        <v>683</v>
      </c>
      <c r="I26" s="404">
        <v>683</v>
      </c>
      <c r="J26" s="40">
        <v>683</v>
      </c>
    </row>
    <row r="27" spans="1:12" ht="12.9" customHeight="1">
      <c r="A27" s="178" t="s">
        <v>125</v>
      </c>
      <c r="B27" s="404">
        <v>587.78932999999995</v>
      </c>
      <c r="C27" s="404">
        <v>527.81100000000004</v>
      </c>
      <c r="D27" s="404">
        <v>391.40600000000001</v>
      </c>
      <c r="E27" s="404">
        <v>456.00100000000003</v>
      </c>
      <c r="F27" s="404">
        <v>392.596</v>
      </c>
      <c r="G27" s="404">
        <v>337.61500000000001</v>
      </c>
      <c r="H27" s="404">
        <v>286.822</v>
      </c>
      <c r="I27" s="404">
        <v>326.029</v>
      </c>
      <c r="J27" s="40">
        <v>272.73599999999999</v>
      </c>
    </row>
    <row r="28" spans="1:12" ht="12.9" customHeight="1">
      <c r="A28" s="178" t="s">
        <v>126</v>
      </c>
      <c r="B28" s="404">
        <v>22010.67139</v>
      </c>
      <c r="C28" s="404">
        <v>20290.29996</v>
      </c>
      <c r="D28" s="404">
        <v>20290.29996</v>
      </c>
      <c r="E28" s="404">
        <v>20162.29996</v>
      </c>
      <c r="F28" s="404">
        <v>21662.29996</v>
      </c>
      <c r="G28" s="404">
        <v>19235.997309999999</v>
      </c>
      <c r="H28" s="404">
        <v>19235.997309999999</v>
      </c>
      <c r="I28" s="404">
        <v>19145.997309999999</v>
      </c>
      <c r="J28" s="40">
        <v>19145.997309999999</v>
      </c>
    </row>
    <row r="29" spans="1:12" ht="12.9" customHeight="1">
      <c r="A29" s="178" t="s">
        <v>127</v>
      </c>
      <c r="B29" s="404">
        <v>-562.79468999999995</v>
      </c>
      <c r="C29" s="404">
        <v>6120.3714300000001</v>
      </c>
      <c r="D29" s="404">
        <v>5237.47595</v>
      </c>
      <c r="E29" s="404">
        <v>3343.2832000000003</v>
      </c>
      <c r="F29" s="404">
        <v>1215.4936599999999</v>
      </c>
      <c r="G29" s="404">
        <v>6826.3026500000005</v>
      </c>
      <c r="H29" s="404">
        <v>4895.0512600000002</v>
      </c>
      <c r="I29" s="404">
        <v>2753.2726600000001</v>
      </c>
      <c r="J29" s="40">
        <v>687.32703000000004</v>
      </c>
    </row>
    <row r="30" spans="1:12" ht="12.9" customHeight="1">
      <c r="A30" s="79" t="s">
        <v>128</v>
      </c>
      <c r="B30" s="71">
        <v>24218.66603</v>
      </c>
      <c r="C30" s="71">
        <v>29121.482390000001</v>
      </c>
      <c r="D30" s="71">
        <v>28102.181909999999</v>
      </c>
      <c r="E30" s="71">
        <v>26144.584160000002</v>
      </c>
      <c r="F30" s="71">
        <v>25453.389620000002</v>
      </c>
      <c r="G30" s="71">
        <v>28582.914959999998</v>
      </c>
      <c r="H30" s="71">
        <v>26600.870569999999</v>
      </c>
      <c r="I30" s="71">
        <v>24408.298969999996</v>
      </c>
      <c r="J30" s="80">
        <v>23489.06034</v>
      </c>
      <c r="L30" s="30"/>
    </row>
    <row r="31" spans="1:12" ht="12.9" customHeight="1">
      <c r="A31" s="179" t="s">
        <v>44</v>
      </c>
      <c r="B31" s="180">
        <v>27288.329020000001</v>
      </c>
      <c r="C31" s="180">
        <v>31221.09258</v>
      </c>
      <c r="D31" s="180">
        <v>30139.219079999999</v>
      </c>
      <c r="E31" s="180">
        <v>29831.046170000001</v>
      </c>
      <c r="F31" s="180">
        <v>29391.547440000002</v>
      </c>
      <c r="G31" s="180">
        <v>31192.885599999998</v>
      </c>
      <c r="H31" s="180">
        <v>29390.59115</v>
      </c>
      <c r="I31" s="180">
        <v>28261.877829999998</v>
      </c>
      <c r="J31" s="181">
        <v>27602.747520000001</v>
      </c>
    </row>
    <row r="32" spans="1:12" ht="12.9" customHeight="1">
      <c r="A32" s="160"/>
      <c r="B32" s="161"/>
      <c r="C32" s="161"/>
      <c r="D32" s="161"/>
      <c r="E32" s="161"/>
      <c r="F32" s="161"/>
      <c r="G32" s="161"/>
      <c r="H32" s="161"/>
      <c r="I32" s="161"/>
      <c r="J32" s="161"/>
    </row>
    <row r="33" spans="1:10" s="62" customFormat="1" ht="12.9" customHeight="1">
      <c r="A33" s="22"/>
      <c r="B33" s="22"/>
      <c r="C33" s="22"/>
      <c r="D33" s="22"/>
      <c r="E33" s="22"/>
      <c r="F33" s="22"/>
      <c r="G33" s="22"/>
      <c r="H33" s="22"/>
      <c r="I33" s="22"/>
      <c r="J33" s="22"/>
    </row>
    <row r="34" spans="1:10" ht="18">
      <c r="A34" s="29" t="s">
        <v>45</v>
      </c>
      <c r="B34" s="26"/>
      <c r="C34" s="26"/>
      <c r="D34" s="26"/>
      <c r="E34" s="26"/>
      <c r="F34" s="24"/>
    </row>
    <row r="35" spans="1:10" ht="12" customHeight="1">
      <c r="B35" s="23"/>
      <c r="C35" s="23"/>
    </row>
    <row r="36" spans="1:10" ht="12" customHeight="1">
      <c r="A36" s="172" t="s">
        <v>27</v>
      </c>
      <c r="B36" s="87">
        <v>43830</v>
      </c>
      <c r="C36" s="87">
        <v>43465</v>
      </c>
      <c r="D36" s="87">
        <v>43100</v>
      </c>
      <c r="E36" s="87">
        <v>42735</v>
      </c>
      <c r="F36" s="88">
        <v>42369</v>
      </c>
    </row>
    <row r="37" spans="1:10" ht="12" customHeight="1">
      <c r="A37" s="173" t="s">
        <v>28</v>
      </c>
      <c r="B37" s="39">
        <v>5654.6460700000007</v>
      </c>
      <c r="C37" s="39">
        <v>5017.4811100000006</v>
      </c>
      <c r="D37" s="39">
        <v>5214.2383200000004</v>
      </c>
      <c r="E37" s="39">
        <v>4450.9019200000002</v>
      </c>
      <c r="F37" s="40">
        <v>2917.9656300000001</v>
      </c>
    </row>
    <row r="38" spans="1:10" ht="12" customHeight="1">
      <c r="A38" s="173" t="s">
        <v>29</v>
      </c>
      <c r="B38" s="39">
        <v>336.44207</v>
      </c>
      <c r="C38" s="39">
        <v>352.69567000000001</v>
      </c>
      <c r="D38" s="39">
        <v>359.03308000000004</v>
      </c>
      <c r="E38" s="39">
        <v>328.38983000000002</v>
      </c>
      <c r="F38" s="40">
        <v>748.12831000000006</v>
      </c>
    </row>
    <row r="39" spans="1:10" ht="12" customHeight="1">
      <c r="A39" s="173" t="s">
        <v>112</v>
      </c>
      <c r="B39" s="39">
        <v>834.84136999999998</v>
      </c>
      <c r="C39" s="39">
        <v>1226.7825700000001</v>
      </c>
      <c r="D39" s="39">
        <v>1168.3650600000001</v>
      </c>
      <c r="E39" s="39">
        <v>1452.1554099999998</v>
      </c>
      <c r="F39" s="40">
        <v>826.94857999999999</v>
      </c>
    </row>
    <row r="40" spans="1:10" ht="12" customHeight="1">
      <c r="A40" s="173" t="s">
        <v>113</v>
      </c>
      <c r="B40" s="39">
        <v>103.71275</v>
      </c>
      <c r="C40" s="39">
        <v>238.80504999999999</v>
      </c>
      <c r="D40" s="39">
        <v>223.45847000000001</v>
      </c>
      <c r="E40" s="39">
        <v>210.34176000000002</v>
      </c>
      <c r="F40" s="40">
        <v>181.54095000000001</v>
      </c>
    </row>
    <row r="41" spans="1:10" ht="12" customHeight="1">
      <c r="A41" s="174" t="s">
        <v>114</v>
      </c>
      <c r="B41" s="158">
        <v>6929.6422600000005</v>
      </c>
      <c r="C41" s="158">
        <v>6835.7644000000009</v>
      </c>
      <c r="D41" s="158">
        <v>6965.0949300000002</v>
      </c>
      <c r="E41" s="158">
        <v>6441.78892</v>
      </c>
      <c r="F41" s="159">
        <v>4674.5834699999996</v>
      </c>
    </row>
    <row r="42" spans="1:10" ht="12" customHeight="1">
      <c r="A42" s="176" t="s">
        <v>115</v>
      </c>
      <c r="B42" s="39">
        <v>7695.0709500000003</v>
      </c>
      <c r="C42" s="39">
        <v>7589.9567300000008</v>
      </c>
      <c r="D42" s="39">
        <v>6261.3165399999998</v>
      </c>
      <c r="E42" s="39">
        <v>10866.322800000002</v>
      </c>
      <c r="F42" s="40">
        <v>6348.8180999999995</v>
      </c>
    </row>
    <row r="43" spans="1:10" ht="12" hidden="1" customHeight="1" outlineLevel="1">
      <c r="A43" s="177" t="s">
        <v>116</v>
      </c>
      <c r="B43" s="39">
        <v>6.4333299999999998</v>
      </c>
      <c r="C43" s="39">
        <v>12.720610000000001</v>
      </c>
      <c r="D43" s="39">
        <v>23.97223</v>
      </c>
      <c r="E43" s="39">
        <v>35.223870000000005</v>
      </c>
      <c r="F43" s="40">
        <v>14.652270000000001</v>
      </c>
    </row>
    <row r="44" spans="1:10" ht="12" hidden="1" customHeight="1" outlineLevel="1">
      <c r="A44" s="177" t="s">
        <v>117</v>
      </c>
      <c r="B44" s="39">
        <v>16589.946039999999</v>
      </c>
      <c r="C44" s="39">
        <v>16754.443859999999</v>
      </c>
      <c r="D44" s="39">
        <v>5878.0919000000004</v>
      </c>
      <c r="E44" s="39">
        <v>6199.9999000000007</v>
      </c>
      <c r="F44" s="40">
        <v>0</v>
      </c>
    </row>
    <row r="45" spans="1:10" ht="12" customHeight="1" collapsed="1">
      <c r="A45" s="176" t="s">
        <v>87</v>
      </c>
      <c r="B45" s="39">
        <v>16596.379369999999</v>
      </c>
      <c r="C45" s="39">
        <v>16767.16447</v>
      </c>
      <c r="D45" s="39">
        <v>5902.0641300000007</v>
      </c>
      <c r="E45" s="39">
        <v>6235.2237700000005</v>
      </c>
      <c r="F45" s="40">
        <v>14.652270000000001</v>
      </c>
    </row>
    <row r="46" spans="1:10" ht="12" customHeight="1">
      <c r="A46" s="174" t="s">
        <v>118</v>
      </c>
      <c r="B46" s="158">
        <v>24291.45032</v>
      </c>
      <c r="C46" s="158">
        <v>24357.121200000001</v>
      </c>
      <c r="D46" s="158">
        <v>12163.38067</v>
      </c>
      <c r="E46" s="158">
        <v>17101.546570000002</v>
      </c>
      <c r="F46" s="159">
        <v>6363.4703699999991</v>
      </c>
    </row>
    <row r="47" spans="1:10" ht="12" customHeight="1">
      <c r="A47" s="79" t="s">
        <v>33</v>
      </c>
      <c r="B47" s="71">
        <v>31221.09258</v>
      </c>
      <c r="C47" s="71">
        <v>31192.885600000001</v>
      </c>
      <c r="D47" s="71">
        <v>19128.475600000002</v>
      </c>
      <c r="E47" s="71">
        <v>23543.335490000001</v>
      </c>
      <c r="F47" s="80">
        <v>11038.053839999999</v>
      </c>
    </row>
    <row r="48" spans="1:10" ht="12" customHeight="1">
      <c r="A48" s="178" t="s">
        <v>119</v>
      </c>
      <c r="B48" s="39">
        <v>1555.3110800000002</v>
      </c>
      <c r="C48" s="39">
        <v>2108.9777799999997</v>
      </c>
      <c r="D48" s="39">
        <v>2108.9777799999997</v>
      </c>
      <c r="E48" s="39">
        <v>2108.9777799999997</v>
      </c>
      <c r="F48" s="40">
        <v>1503.2444499999999</v>
      </c>
    </row>
    <row r="49" spans="1:6" ht="12" customHeight="1">
      <c r="A49" s="178" t="s">
        <v>120</v>
      </c>
      <c r="B49" s="39">
        <v>282.99657000000002</v>
      </c>
      <c r="C49" s="39">
        <v>251.89588000000001</v>
      </c>
      <c r="D49" s="39">
        <v>268.79347999999999</v>
      </c>
      <c r="E49" s="39">
        <v>286.57757000000004</v>
      </c>
      <c r="F49" s="40">
        <v>226.69719000000001</v>
      </c>
    </row>
    <row r="50" spans="1:6" ht="12" hidden="1" customHeight="1" outlineLevel="1">
      <c r="A50" s="81" t="s">
        <v>121</v>
      </c>
      <c r="B50" s="39">
        <v>105.84044</v>
      </c>
      <c r="C50" s="39">
        <v>93.470649999999992</v>
      </c>
      <c r="D50" s="39">
        <v>82.01876</v>
      </c>
      <c r="E50" s="39">
        <v>81.653869999999998</v>
      </c>
      <c r="F50" s="40">
        <v>63.696269999999998</v>
      </c>
    </row>
    <row r="51" spans="1:6" ht="12" hidden="1" customHeight="1" outlineLevel="1">
      <c r="A51" s="81" t="s">
        <v>122</v>
      </c>
      <c r="B51" s="39">
        <v>155.46210000000002</v>
      </c>
      <c r="C51" s="39">
        <v>155.62633</v>
      </c>
      <c r="D51" s="39">
        <v>126.98424000000001</v>
      </c>
      <c r="E51" s="39">
        <v>108.9375</v>
      </c>
      <c r="F51" s="40">
        <v>97.466679999999997</v>
      </c>
    </row>
    <row r="52" spans="1:6" ht="12" customHeight="1" collapsed="1">
      <c r="A52" s="173" t="s">
        <v>39</v>
      </c>
      <c r="B52" s="39">
        <v>261.30254000000002</v>
      </c>
      <c r="C52" s="39">
        <v>249.09697999999997</v>
      </c>
      <c r="D52" s="39">
        <v>209.00300000000001</v>
      </c>
      <c r="E52" s="39">
        <v>190.59136999999998</v>
      </c>
      <c r="F52" s="40">
        <v>161.16295</v>
      </c>
    </row>
    <row r="53" spans="1:6" ht="12" customHeight="1">
      <c r="A53" s="79" t="s">
        <v>41</v>
      </c>
      <c r="B53" s="71">
        <v>2099.6101900000003</v>
      </c>
      <c r="C53" s="71">
        <v>2609.9706399999995</v>
      </c>
      <c r="D53" s="71">
        <v>2586.7742599999997</v>
      </c>
      <c r="E53" s="71">
        <v>2586.1467199999997</v>
      </c>
      <c r="F53" s="80">
        <v>1891.1045899999999</v>
      </c>
    </row>
    <row r="54" spans="1:6" ht="12" customHeight="1">
      <c r="A54" s="178" t="s">
        <v>123</v>
      </c>
      <c r="B54" s="44">
        <v>1500</v>
      </c>
      <c r="C54" s="146">
        <v>1500</v>
      </c>
      <c r="D54" s="146">
        <v>2700</v>
      </c>
      <c r="E54" s="146">
        <v>9300</v>
      </c>
      <c r="F54" s="147">
        <v>3757</v>
      </c>
    </row>
    <row r="55" spans="1:6" ht="12" customHeight="1">
      <c r="A55" s="178" t="s">
        <v>124</v>
      </c>
      <c r="B55" s="44">
        <v>683</v>
      </c>
      <c r="C55" s="146">
        <v>683</v>
      </c>
      <c r="D55" s="146">
        <v>683</v>
      </c>
      <c r="E55" s="146">
        <v>375.7</v>
      </c>
      <c r="F55" s="147">
        <v>274.36599999999999</v>
      </c>
    </row>
    <row r="56" spans="1:6" ht="12" customHeight="1">
      <c r="A56" s="178" t="s">
        <v>125</v>
      </c>
      <c r="B56" s="44">
        <v>527.81100000000004</v>
      </c>
      <c r="C56" s="146">
        <v>337.61500000000001</v>
      </c>
      <c r="D56" s="146">
        <v>230.48400000000001</v>
      </c>
      <c r="E56" s="146">
        <v>266.88100000000003</v>
      </c>
      <c r="F56" s="147">
        <v>128.79300000000001</v>
      </c>
    </row>
    <row r="57" spans="1:6" ht="12" customHeight="1">
      <c r="A57" s="178" t="s">
        <v>126</v>
      </c>
      <c r="B57" s="44">
        <v>20290.29996</v>
      </c>
      <c r="C57" s="146">
        <v>19235.997309999999</v>
      </c>
      <c r="D57" s="146">
        <v>7121.50677</v>
      </c>
      <c r="E57" s="146">
        <v>4885.4562500000002</v>
      </c>
      <c r="F57" s="147">
        <v>334.81216000000001</v>
      </c>
    </row>
    <row r="58" spans="1:6" ht="12" customHeight="1">
      <c r="A58" s="178" t="s">
        <v>127</v>
      </c>
      <c r="B58" s="44">
        <v>6120.3714300000001</v>
      </c>
      <c r="C58" s="44">
        <v>6826.3026500000005</v>
      </c>
      <c r="D58" s="44">
        <v>5806.7105700000002</v>
      </c>
      <c r="E58" s="44">
        <v>6129.1515199999994</v>
      </c>
      <c r="F58" s="45">
        <v>4651.9780899999996</v>
      </c>
    </row>
    <row r="59" spans="1:6" ht="12" customHeight="1">
      <c r="A59" s="79" t="s">
        <v>128</v>
      </c>
      <c r="B59" s="71">
        <v>29121.482390000001</v>
      </c>
      <c r="C59" s="71">
        <v>28582.914959999998</v>
      </c>
      <c r="D59" s="71">
        <v>16541.70134</v>
      </c>
      <c r="E59" s="71">
        <v>20957.188770000001</v>
      </c>
      <c r="F59" s="80">
        <v>9146.9492499999997</v>
      </c>
    </row>
    <row r="60" spans="1:6" ht="12" customHeight="1">
      <c r="A60" s="179" t="s">
        <v>44</v>
      </c>
      <c r="B60" s="180">
        <v>31221.09258</v>
      </c>
      <c r="C60" s="180">
        <v>31192.885599999998</v>
      </c>
      <c r="D60" s="180">
        <v>19128.475599999998</v>
      </c>
      <c r="E60" s="180">
        <v>23543.335490000001</v>
      </c>
      <c r="F60" s="181">
        <v>11038.05384</v>
      </c>
    </row>
    <row r="61" spans="1:6" ht="12" customHeight="1">
      <c r="A61" s="22"/>
      <c r="B61" s="22"/>
      <c r="C61" s="22"/>
      <c r="D61" s="22"/>
      <c r="E61" s="22"/>
      <c r="F61" s="22"/>
    </row>
    <row r="62" spans="1:6" ht="12" customHeight="1">
      <c r="A62" s="164"/>
      <c r="B62" s="164"/>
      <c r="C62" s="164"/>
      <c r="D62" s="164"/>
      <c r="E62" s="164"/>
      <c r="F62" s="164"/>
    </row>
  </sheetData>
  <conditionalFormatting sqref="D47:F47 C53:F57">
    <cfRule type="cellIs" priority="49" stopIfTrue="1" operator="greaterThan">
      <formula>10</formula>
    </cfRule>
  </conditionalFormatting>
  <conditionalFormatting sqref="D59:F60">
    <cfRule type="cellIs" priority="47" stopIfTrue="1" operator="greaterThan">
      <formula>10</formula>
    </cfRule>
  </conditionalFormatting>
  <conditionalFormatting sqref="C47">
    <cfRule type="cellIs" priority="52" stopIfTrue="1" operator="greaterThan">
      <formula>10</formula>
    </cfRule>
  </conditionalFormatting>
  <conditionalFormatting sqref="C59:C60">
    <cfRule type="cellIs" priority="50" stopIfTrue="1" operator="greaterThan">
      <formula>10</formula>
    </cfRule>
  </conditionalFormatting>
  <conditionalFormatting sqref="C32">
    <cfRule type="cellIs" priority="32" stopIfTrue="1" operator="greaterThan">
      <formula>10</formula>
    </cfRule>
  </conditionalFormatting>
  <conditionalFormatting sqref="J32">
    <cfRule type="cellIs" priority="44" stopIfTrue="1" operator="greaterThan">
      <formula>10</formula>
    </cfRule>
  </conditionalFormatting>
  <conditionalFormatting sqref="B32">
    <cfRule type="cellIs" priority="29" stopIfTrue="1" operator="greaterThan">
      <formula>10</formula>
    </cfRule>
  </conditionalFormatting>
  <conditionalFormatting sqref="I32">
    <cfRule type="cellIs" priority="41" stopIfTrue="1" operator="greaterThan">
      <formula>10</formula>
    </cfRule>
  </conditionalFormatting>
  <conditionalFormatting sqref="B53">
    <cfRule type="cellIs" priority="27" stopIfTrue="1" operator="greaterThan">
      <formula>10</formula>
    </cfRule>
  </conditionalFormatting>
  <conditionalFormatting sqref="B59:B60">
    <cfRule type="cellIs" priority="26" stopIfTrue="1" operator="greaterThan">
      <formula>10</formula>
    </cfRule>
  </conditionalFormatting>
  <conditionalFormatting sqref="G32:H32">
    <cfRule type="cellIs" priority="38" stopIfTrue="1" operator="greaterThan">
      <formula>10</formula>
    </cfRule>
  </conditionalFormatting>
  <conditionalFormatting sqref="D32:F32">
    <cfRule type="cellIs" priority="35" stopIfTrue="1" operator="greaterThan">
      <formula>10</formula>
    </cfRule>
  </conditionalFormatting>
  <conditionalFormatting sqref="B47">
    <cfRule type="cellIs" priority="28" stopIfTrue="1" operator="greaterThan">
      <formula>10</formula>
    </cfRule>
  </conditionalFormatting>
  <conditionalFormatting sqref="B30:J31">
    <cfRule type="cellIs" priority="13" stopIfTrue="1" operator="greaterThan">
      <formula>10</formula>
    </cfRule>
  </conditionalFormatting>
  <conditionalFormatting sqref="J18">
    <cfRule type="cellIs" priority="12" stopIfTrue="1" operator="greaterThan">
      <formula>10</formula>
    </cfRule>
  </conditionalFormatting>
  <conditionalFormatting sqref="J24">
    <cfRule type="cellIs" priority="11" stopIfTrue="1" operator="greaterThan">
      <formula>10</formula>
    </cfRule>
  </conditionalFormatting>
  <conditionalFormatting sqref="I18">
    <cfRule type="cellIs" priority="10" stopIfTrue="1" operator="greaterThan">
      <formula>10</formula>
    </cfRule>
  </conditionalFormatting>
  <conditionalFormatting sqref="I24">
    <cfRule type="cellIs" priority="9" stopIfTrue="1" operator="greaterThan">
      <formula>10</formula>
    </cfRule>
  </conditionalFormatting>
  <conditionalFormatting sqref="G18:H18">
    <cfRule type="cellIs" priority="8" stopIfTrue="1" operator="greaterThan">
      <formula>10</formula>
    </cfRule>
  </conditionalFormatting>
  <conditionalFormatting sqref="G24:H24">
    <cfRule type="cellIs" priority="7" stopIfTrue="1" operator="greaterThan">
      <formula>10</formula>
    </cfRule>
  </conditionalFormatting>
  <conditionalFormatting sqref="D18:F18">
    <cfRule type="cellIs" priority="6" stopIfTrue="1" operator="greaterThan">
      <formula>10</formula>
    </cfRule>
  </conditionalFormatting>
  <conditionalFormatting sqref="D24:F24">
    <cfRule type="cellIs" priority="5" stopIfTrue="1" operator="greaterThan">
      <formula>10</formula>
    </cfRule>
  </conditionalFormatting>
  <conditionalFormatting sqref="C18">
    <cfRule type="cellIs" priority="4" stopIfTrue="1" operator="greaterThan">
      <formula>10</formula>
    </cfRule>
  </conditionalFormatting>
  <conditionalFormatting sqref="C24">
    <cfRule type="cellIs" priority="3" stopIfTrue="1" operator="greaterThan">
      <formula>10</formula>
    </cfRule>
  </conditionalFormatting>
  <conditionalFormatting sqref="B18">
    <cfRule type="cellIs" priority="2" stopIfTrue="1" operator="greaterThan">
      <formula>10</formula>
    </cfRule>
  </conditionalFormatting>
  <conditionalFormatting sqref="B24">
    <cfRule type="cellIs" priority="1"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Sisukord!B32" display="tagasi sisukorda" xr:uid="{00000000-0004-0000-0F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L25"/>
  <sheetViews>
    <sheetView zoomScaleNormal="100" workbookViewId="0"/>
  </sheetViews>
  <sheetFormatPr defaultColWidth="10" defaultRowHeight="12" customHeight="1"/>
  <cols>
    <col min="1" max="1" width="37.7109375" style="125" customWidth="1"/>
    <col min="2" max="2" width="12.85546875" style="125" customWidth="1"/>
    <col min="3" max="3" width="12.140625" style="125" customWidth="1"/>
    <col min="4" max="8" width="11.42578125" style="94" customWidth="1"/>
    <col min="9" max="9" width="11.85546875" style="94" customWidth="1"/>
    <col min="10" max="10" width="11.85546875" style="125" customWidth="1"/>
    <col min="11" max="12" width="11" style="23" bestFit="1" customWidth="1"/>
    <col min="13" max="16384" width="10" style="24"/>
  </cols>
  <sheetData>
    <row r="1" spans="1:11" s="17" customFormat="1" ht="17.25" customHeight="1">
      <c r="A1" s="13" t="s">
        <v>107</v>
      </c>
      <c r="B1" s="14"/>
      <c r="C1" s="14"/>
      <c r="D1" s="15"/>
      <c r="E1" s="16"/>
      <c r="F1" s="16"/>
      <c r="G1" s="16"/>
      <c r="H1" s="15"/>
      <c r="I1" s="15"/>
      <c r="J1" s="15"/>
    </row>
    <row r="2" spans="1:11" s="18" customFormat="1" ht="17.25" customHeight="1">
      <c r="A2" s="19">
        <f>Sisukord!A2</f>
        <v>43921</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
      <c r="A5" s="29" t="s">
        <v>177</v>
      </c>
      <c r="B5" s="25"/>
      <c r="C5" s="25"/>
      <c r="D5" s="26"/>
      <c r="E5" s="26"/>
      <c r="F5" s="26"/>
      <c r="G5" s="26"/>
      <c r="H5" s="26"/>
      <c r="I5" s="26"/>
      <c r="J5" s="209" t="s">
        <v>179</v>
      </c>
      <c r="K5" s="22"/>
    </row>
    <row r="6" spans="1:11" s="27" customFormat="1" ht="12" customHeight="1">
      <c r="A6" s="100"/>
      <c r="B6" s="100"/>
      <c r="C6" s="100"/>
      <c r="D6" s="100"/>
      <c r="E6" s="100"/>
      <c r="F6" s="100"/>
      <c r="G6" s="100"/>
      <c r="H6" s="100"/>
      <c r="I6" s="100"/>
      <c r="J6" s="100"/>
      <c r="K6" s="22"/>
    </row>
    <row r="7" spans="1:11" s="37" customFormat="1" ht="12" customHeight="1">
      <c r="A7" s="34" t="s">
        <v>261</v>
      </c>
      <c r="B7" s="450" t="s">
        <v>319</v>
      </c>
      <c r="C7" s="450" t="s">
        <v>315</v>
      </c>
      <c r="D7" s="450" t="s">
        <v>310</v>
      </c>
      <c r="E7" s="450" t="s">
        <v>287</v>
      </c>
      <c r="F7" s="450" t="s">
        <v>282</v>
      </c>
      <c r="G7" s="450" t="s">
        <v>278</v>
      </c>
      <c r="H7" s="450" t="s">
        <v>254</v>
      </c>
      <c r="I7" s="450" t="s">
        <v>251</v>
      </c>
      <c r="J7" s="451" t="s">
        <v>248</v>
      </c>
      <c r="K7" s="22"/>
    </row>
    <row r="8" spans="1:11" s="41" customFormat="1" ht="12" customHeight="1">
      <c r="A8" s="83" t="s">
        <v>48</v>
      </c>
      <c r="B8" s="189">
        <v>-8.4408417549731302E-2</v>
      </c>
      <c r="C8" s="189">
        <v>0.12343082056001786</v>
      </c>
      <c r="D8" s="189">
        <v>0.27934461531671545</v>
      </c>
      <c r="E8" s="189">
        <v>0.3299028057299036</v>
      </c>
      <c r="F8" s="189">
        <v>0.17995215171688561</v>
      </c>
      <c r="G8" s="189">
        <v>0.27997374539665804</v>
      </c>
      <c r="H8" s="189">
        <v>0.33590487660387819</v>
      </c>
      <c r="I8" s="189">
        <v>0.3450621344911885</v>
      </c>
      <c r="J8" s="190">
        <v>0.1373597705673234</v>
      </c>
      <c r="K8" s="22"/>
    </row>
    <row r="9" spans="1:11" s="41" customFormat="1" ht="12" customHeight="1">
      <c r="A9" s="83" t="s">
        <v>271</v>
      </c>
      <c r="B9" s="189">
        <v>4.2203311139568066E-2</v>
      </c>
      <c r="C9" s="189">
        <v>0.12343082056001786</v>
      </c>
      <c r="D9" s="189">
        <v>0.27934461531671545</v>
      </c>
      <c r="E9" s="189">
        <v>0.3299028057299036</v>
      </c>
      <c r="F9" s="189">
        <v>0.3238691760294316</v>
      </c>
      <c r="G9" s="189">
        <v>0.27997374539665804</v>
      </c>
      <c r="H9" s="189">
        <v>0.33590487660387819</v>
      </c>
      <c r="I9" s="189">
        <v>0.3450621344911885</v>
      </c>
      <c r="J9" s="190">
        <v>0.35719071134096897</v>
      </c>
      <c r="K9" s="22"/>
    </row>
    <row r="10" spans="1:11" s="41" customFormat="1" ht="12" customHeight="1">
      <c r="A10" s="83" t="s">
        <v>49</v>
      </c>
      <c r="B10" s="189">
        <v>-7.6950983224212913E-2</v>
      </c>
      <c r="C10" s="189">
        <v>0.11510964740755035</v>
      </c>
      <c r="D10" s="189">
        <v>0.25268425838753483</v>
      </c>
      <c r="E10" s="189">
        <v>0.28742942992496207</v>
      </c>
      <c r="F10" s="189">
        <v>0.16050243919225757</v>
      </c>
      <c r="G10" s="189">
        <v>0.25502021258626428</v>
      </c>
      <c r="H10" s="189">
        <v>0.29719852598063012</v>
      </c>
      <c r="I10" s="189">
        <v>0.29585027978711759</v>
      </c>
      <c r="J10" s="190">
        <v>0.11766471906545725</v>
      </c>
      <c r="K10" s="22"/>
    </row>
    <row r="11" spans="1:11" s="46" customFormat="1" ht="12" customHeight="1">
      <c r="A11" s="266" t="s">
        <v>57</v>
      </c>
      <c r="B11" s="263">
        <v>0.72006486319466889</v>
      </c>
      <c r="C11" s="263">
        <v>0.66975458143453226</v>
      </c>
      <c r="D11" s="263">
        <v>0.44497214724813561</v>
      </c>
      <c r="E11" s="263">
        <v>0.41882695102920819</v>
      </c>
      <c r="F11" s="263">
        <v>0.42117793139989151</v>
      </c>
      <c r="G11" s="263">
        <v>0.42129855702122609</v>
      </c>
      <c r="H11" s="263">
        <v>0.39679287297463384</v>
      </c>
      <c r="I11" s="263">
        <v>0.40882298136661421</v>
      </c>
      <c r="J11" s="280">
        <v>0.44501396111162494</v>
      </c>
      <c r="K11" s="22"/>
    </row>
    <row r="12" spans="1:11" s="46" customFormat="1" ht="12" customHeight="1">
      <c r="A12" s="266" t="s">
        <v>244</v>
      </c>
      <c r="B12" s="454">
        <v>198.46199999999999</v>
      </c>
      <c r="C12" s="454">
        <v>200.10599999999999</v>
      </c>
      <c r="D12" s="454">
        <v>194.72499999999999</v>
      </c>
      <c r="E12" s="454">
        <v>197.57599999999999</v>
      </c>
      <c r="F12" s="454">
        <v>199.78</v>
      </c>
      <c r="G12" s="454">
        <v>200.70599999999999</v>
      </c>
      <c r="H12" s="454">
        <v>195.49299999999999</v>
      </c>
      <c r="I12" s="454">
        <v>197.00399999999999</v>
      </c>
      <c r="J12" s="455">
        <v>200.25800000000001</v>
      </c>
      <c r="K12" s="22"/>
    </row>
    <row r="13" spans="1:11" s="46" customFormat="1" ht="12.75" customHeight="1">
      <c r="A13" s="286" t="s">
        <v>180</v>
      </c>
      <c r="B13" s="475">
        <v>26.5</v>
      </c>
      <c r="C13" s="475">
        <v>26.7</v>
      </c>
      <c r="D13" s="475">
        <v>26.5</v>
      </c>
      <c r="E13" s="475">
        <v>27.25</v>
      </c>
      <c r="F13" s="475">
        <v>26.25</v>
      </c>
      <c r="G13" s="475">
        <v>26.25</v>
      </c>
      <c r="H13" s="475">
        <v>24.25</v>
      </c>
      <c r="I13" s="475">
        <v>22.65</v>
      </c>
      <c r="J13" s="476">
        <v>23.9</v>
      </c>
      <c r="K13" s="22"/>
    </row>
    <row r="14" spans="1:11" s="62" customFormat="1" ht="12.9" customHeight="1">
      <c r="A14" s="182"/>
      <c r="B14" s="182"/>
      <c r="C14" s="182"/>
      <c r="D14" s="182"/>
      <c r="E14" s="182"/>
      <c r="F14" s="182"/>
      <c r="G14" s="182"/>
      <c r="H14" s="182"/>
      <c r="I14" s="182"/>
      <c r="J14" s="182"/>
      <c r="K14" s="22"/>
    </row>
    <row r="15" spans="1:11" ht="12" customHeight="1">
      <c r="A15" s="183"/>
      <c r="B15" s="184"/>
      <c r="C15" s="184"/>
      <c r="D15" s="184"/>
      <c r="E15" s="184"/>
      <c r="F15" s="184"/>
      <c r="G15" s="184"/>
    </row>
    <row r="16" spans="1:11" ht="18">
      <c r="A16" s="29" t="s">
        <v>178</v>
      </c>
      <c r="B16" s="101"/>
      <c r="C16" s="101"/>
      <c r="D16" s="101"/>
      <c r="E16" s="101"/>
      <c r="F16" s="117"/>
      <c r="G16" s="117"/>
    </row>
    <row r="17" spans="1:7" ht="12" customHeight="1">
      <c r="A17" s="118"/>
      <c r="B17" s="118"/>
      <c r="C17" s="118"/>
      <c r="D17" s="118"/>
      <c r="E17" s="118"/>
      <c r="F17" s="119"/>
      <c r="G17" s="125"/>
    </row>
    <row r="18" spans="1:7" ht="12" customHeight="1">
      <c r="A18" s="34" t="s">
        <v>261</v>
      </c>
      <c r="B18" s="185">
        <v>2019</v>
      </c>
      <c r="C18" s="185">
        <v>2018</v>
      </c>
      <c r="D18" s="185">
        <v>2017</v>
      </c>
      <c r="E18" s="185">
        <v>2016</v>
      </c>
      <c r="F18" s="70">
        <v>2015</v>
      </c>
      <c r="G18" s="121"/>
    </row>
    <row r="19" spans="1:7" ht="12" customHeight="1">
      <c r="A19" s="83" t="s">
        <v>48</v>
      </c>
      <c r="B19" s="186">
        <v>0.21212842386612327</v>
      </c>
      <c r="C19" s="186">
        <v>0.30255338259795905</v>
      </c>
      <c r="D19" s="186">
        <v>0.30970039662328552</v>
      </c>
      <c r="E19" s="186">
        <v>0.40719662499075937</v>
      </c>
      <c r="F19" s="302">
        <v>0.51690390253567453</v>
      </c>
      <c r="G19" s="122"/>
    </row>
    <row r="20" spans="1:7" ht="12" customHeight="1">
      <c r="A20" s="83" t="s">
        <v>271</v>
      </c>
      <c r="B20" s="186">
        <v>0.24582058822939948</v>
      </c>
      <c r="C20" s="186">
        <v>0.35130725975835059</v>
      </c>
      <c r="D20" s="186">
        <v>0.36041391092788261</v>
      </c>
      <c r="E20" s="186">
        <v>0.40719662499075931</v>
      </c>
      <c r="F20" s="303">
        <v>0.51690390253567453</v>
      </c>
      <c r="G20" s="122"/>
    </row>
    <row r="21" spans="1:7" ht="12" customHeight="1">
      <c r="A21" s="83" t="s">
        <v>49</v>
      </c>
      <c r="B21" s="186">
        <v>0.19612181785141261</v>
      </c>
      <c r="C21" s="186">
        <v>0.2713083464840772</v>
      </c>
      <c r="D21" s="186">
        <v>0.2721567433710721</v>
      </c>
      <c r="E21" s="186">
        <v>0.35447689168941787</v>
      </c>
      <c r="F21" s="303">
        <v>0.44662923774415941</v>
      </c>
      <c r="G21" s="122"/>
    </row>
    <row r="22" spans="1:7" ht="12" customHeight="1">
      <c r="A22" s="266" t="s">
        <v>57</v>
      </c>
      <c r="B22" s="207">
        <v>0.47375085343274637</v>
      </c>
      <c r="C22" s="207">
        <v>0.41766680639404341</v>
      </c>
      <c r="D22" s="207">
        <v>0.50128446690370643</v>
      </c>
      <c r="E22" s="207">
        <v>0.53778645036999417</v>
      </c>
      <c r="F22" s="303">
        <v>0.52231869184943103</v>
      </c>
      <c r="G22" s="123"/>
    </row>
    <row r="23" spans="1:7" ht="12" customHeight="1">
      <c r="A23" s="266" t="s">
        <v>244</v>
      </c>
      <c r="B23" s="208">
        <v>200.10599999999999</v>
      </c>
      <c r="C23" s="208">
        <v>200.70599999999999</v>
      </c>
      <c r="D23" s="208">
        <v>201.63</v>
      </c>
      <c r="E23" s="208">
        <v>204.52699999999999</v>
      </c>
      <c r="F23" s="305">
        <v>147.33699999999999</v>
      </c>
      <c r="G23" s="123"/>
    </row>
    <row r="24" spans="1:7" ht="12" customHeight="1">
      <c r="A24" s="287" t="s">
        <v>180</v>
      </c>
      <c r="B24" s="288">
        <v>26.7</v>
      </c>
      <c r="C24" s="288">
        <v>26.25</v>
      </c>
      <c r="D24" s="288">
        <v>22.18</v>
      </c>
      <c r="E24" s="288">
        <v>25.2</v>
      </c>
      <c r="F24" s="306">
        <v>25.45</v>
      </c>
      <c r="G24" s="123"/>
    </row>
    <row r="25" spans="1:7" ht="12" customHeight="1">
      <c r="A25" s="182"/>
      <c r="B25" s="182"/>
      <c r="C25" s="182"/>
      <c r="D25" s="182"/>
      <c r="E25" s="182"/>
      <c r="F25" s="182"/>
      <c r="G25" s="182"/>
    </row>
  </sheetData>
  <dataValidations count="1">
    <dataValidation type="list" allowBlank="1" showInputMessage="1" showErrorMessage="1" sqref="A2" xr:uid="{00000000-0002-0000-1000-000000000000}">
      <formula1>quarterly_date</formula1>
    </dataValidation>
  </dataValidations>
  <hyperlinks>
    <hyperlink ref="J5" location="Sisukord!B32" display="tagasi sisukorda" xr:uid="{00000000-0004-0000-1000-000000000000}"/>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N86"/>
  <sheetViews>
    <sheetView showGridLines="0" zoomScaleNormal="100" workbookViewId="0"/>
  </sheetViews>
  <sheetFormatPr defaultColWidth="10" defaultRowHeight="12" customHeight="1" outlineLevelRow="2"/>
  <cols>
    <col min="1" max="1" width="40" style="74" customWidth="1"/>
    <col min="2" max="3" width="15.85546875" style="74" customWidth="1"/>
    <col min="4" max="8" width="15.85546875" style="23" customWidth="1"/>
    <col min="9" max="9" width="15.85546875" style="27" customWidth="1"/>
    <col min="10" max="10" width="15.85546875" style="63" customWidth="1"/>
    <col min="11" max="11" width="4.85546875" style="23" customWidth="1"/>
    <col min="12" max="12" width="12.42578125" style="24" customWidth="1"/>
    <col min="13" max="16384" width="10" style="24"/>
  </cols>
  <sheetData>
    <row r="1" spans="1:12" s="17" customFormat="1" ht="17.25" customHeight="1">
      <c r="A1" s="13" t="s">
        <v>107</v>
      </c>
      <c r="B1" s="14"/>
      <c r="C1" s="14"/>
      <c r="D1" s="15"/>
      <c r="E1" s="16"/>
      <c r="F1" s="16"/>
      <c r="G1" s="16"/>
      <c r="H1" s="15"/>
      <c r="I1" s="16"/>
      <c r="J1" s="15"/>
      <c r="L1" s="16"/>
    </row>
    <row r="2" spans="1:12" s="18" customFormat="1" ht="17.25" customHeight="1">
      <c r="A2" s="19">
        <f>Sisukord!A2</f>
        <v>43921</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
      <c r="A5" s="29" t="s">
        <v>129</v>
      </c>
      <c r="B5" s="25"/>
      <c r="C5" s="25"/>
      <c r="D5" s="26"/>
      <c r="E5" s="26"/>
      <c r="F5" s="26"/>
      <c r="G5" s="26"/>
      <c r="H5" s="26"/>
      <c r="J5" s="209" t="s">
        <v>179</v>
      </c>
      <c r="K5" s="26"/>
    </row>
    <row r="6" spans="1:12" ht="11.25" customHeight="1">
      <c r="A6" s="63"/>
      <c r="B6" s="32"/>
      <c r="C6" s="162"/>
      <c r="H6" s="162"/>
      <c r="I6" s="23"/>
      <c r="J6" s="74"/>
      <c r="K6" s="26"/>
      <c r="L6" s="23"/>
    </row>
    <row r="7" spans="1:12" ht="12" customHeight="1">
      <c r="A7" s="172" t="s">
        <v>130</v>
      </c>
      <c r="B7" s="87" t="s">
        <v>319</v>
      </c>
      <c r="C7" s="87" t="s">
        <v>315</v>
      </c>
      <c r="D7" s="87" t="s">
        <v>310</v>
      </c>
      <c r="E7" s="87" t="s">
        <v>287</v>
      </c>
      <c r="F7" s="87" t="s">
        <v>282</v>
      </c>
      <c r="G7" s="87" t="s">
        <v>278</v>
      </c>
      <c r="H7" s="87" t="s">
        <v>254</v>
      </c>
      <c r="I7" s="87" t="s">
        <v>251</v>
      </c>
      <c r="J7" s="88" t="s">
        <v>248</v>
      </c>
    </row>
    <row r="8" spans="1:12" ht="12" customHeight="1">
      <c r="A8" s="173" t="s">
        <v>131</v>
      </c>
      <c r="B8" s="39">
        <v>191648.52791999999</v>
      </c>
      <c r="C8" s="39">
        <v>197745.76838999998</v>
      </c>
      <c r="D8" s="39">
        <v>188852.74337000001</v>
      </c>
      <c r="E8" s="39">
        <v>184116.95243999999</v>
      </c>
      <c r="F8" s="39">
        <v>176990.97209999998</v>
      </c>
      <c r="G8" s="39">
        <v>167009.24652000002</v>
      </c>
      <c r="H8" s="39">
        <v>163943.27997</v>
      </c>
      <c r="I8" s="39">
        <v>153497.32858000003</v>
      </c>
      <c r="J8" s="40">
        <v>143602.99627999999</v>
      </c>
    </row>
    <row r="9" spans="1:12" ht="12" customHeight="1">
      <c r="A9" s="173" t="s">
        <v>132</v>
      </c>
      <c r="B9" s="39">
        <v>893495.72024000005</v>
      </c>
      <c r="C9" s="39">
        <v>913402.02038</v>
      </c>
      <c r="D9" s="39">
        <v>882843.90940999996</v>
      </c>
      <c r="E9" s="39">
        <v>864150.84005</v>
      </c>
      <c r="F9" s="39">
        <v>840669.27976000006</v>
      </c>
      <c r="G9" s="39">
        <v>812853.41462000005</v>
      </c>
      <c r="H9" s="39">
        <v>805317.89022000006</v>
      </c>
      <c r="I9" s="39">
        <v>784488.95239999995</v>
      </c>
      <c r="J9" s="40">
        <v>760828.70292999991</v>
      </c>
    </row>
    <row r="10" spans="1:12" ht="12" customHeight="1">
      <c r="A10" s="173" t="s">
        <v>133</v>
      </c>
      <c r="B10" s="39">
        <v>133738.83304999999</v>
      </c>
      <c r="C10" s="39">
        <v>133740.77705</v>
      </c>
      <c r="D10" s="39">
        <v>130923.74265000001</v>
      </c>
      <c r="E10" s="39">
        <v>125440.18187</v>
      </c>
      <c r="F10" s="39">
        <v>118854.70270000001</v>
      </c>
      <c r="G10" s="39">
        <v>113587.95403000001</v>
      </c>
      <c r="H10" s="39">
        <v>112819.77023000001</v>
      </c>
      <c r="I10" s="39">
        <v>106816.58041</v>
      </c>
      <c r="J10" s="40">
        <v>99927.389720000006</v>
      </c>
    </row>
    <row r="11" spans="1:12" ht="12" customHeight="1">
      <c r="A11" s="173" t="s">
        <v>134</v>
      </c>
      <c r="B11" s="39">
        <v>54217.593500000003</v>
      </c>
      <c r="C11" s="39">
        <v>56452.772130000005</v>
      </c>
      <c r="D11" s="39">
        <v>55642.227760000002</v>
      </c>
      <c r="E11" s="39">
        <v>57292.126490000002</v>
      </c>
      <c r="F11" s="39">
        <v>58201.035710000004</v>
      </c>
      <c r="G11" s="39">
        <v>59326.569230000001</v>
      </c>
      <c r="H11" s="39">
        <v>59039.622439999999</v>
      </c>
      <c r="I11" s="39">
        <v>60485.88553</v>
      </c>
      <c r="J11" s="40">
        <v>62304.430890000003</v>
      </c>
    </row>
    <row r="12" spans="1:12" ht="12" customHeight="1">
      <c r="A12" s="173" t="s">
        <v>135</v>
      </c>
      <c r="B12" s="39">
        <v>22556.4094</v>
      </c>
      <c r="C12" s="39">
        <v>22415.406190000002</v>
      </c>
      <c r="D12" s="39">
        <v>22181.503430000001</v>
      </c>
      <c r="E12" s="39">
        <v>21287.234270000001</v>
      </c>
      <c r="F12" s="39">
        <v>20593.302219999998</v>
      </c>
      <c r="G12" s="39">
        <v>20429.04002</v>
      </c>
      <c r="H12" s="39">
        <v>20214.332190000001</v>
      </c>
      <c r="I12" s="39">
        <v>20214.595719999998</v>
      </c>
      <c r="J12" s="40">
        <v>20386.603449999999</v>
      </c>
    </row>
    <row r="13" spans="1:12" ht="12" customHeight="1">
      <c r="A13" s="173" t="s">
        <v>249</v>
      </c>
      <c r="B13" s="39">
        <v>2553.8173900000002</v>
      </c>
      <c r="C13" s="39">
        <v>2728.0894800000001</v>
      </c>
      <c r="D13" s="39">
        <v>2662.4891200000002</v>
      </c>
      <c r="E13" s="39">
        <v>2655.6555699999999</v>
      </c>
      <c r="F13" s="39">
        <v>2336.1789399999998</v>
      </c>
      <c r="G13" s="39">
        <v>2197.3162900000002</v>
      </c>
      <c r="H13" s="39">
        <v>1988.8585</v>
      </c>
      <c r="I13" s="39">
        <v>1860.74215</v>
      </c>
      <c r="J13" s="40">
        <v>1501.97882</v>
      </c>
    </row>
    <row r="14" spans="1:12" ht="12" customHeight="1">
      <c r="A14" s="173" t="s">
        <v>320</v>
      </c>
      <c r="B14" s="39">
        <v>548.82996000000003</v>
      </c>
      <c r="C14" s="39" t="s">
        <v>56</v>
      </c>
      <c r="D14" s="39" t="s">
        <v>56</v>
      </c>
      <c r="E14" s="39" t="s">
        <v>56</v>
      </c>
      <c r="F14" s="39" t="s">
        <v>56</v>
      </c>
      <c r="G14" s="39" t="s">
        <v>56</v>
      </c>
      <c r="H14" s="39" t="s">
        <v>56</v>
      </c>
      <c r="I14" s="39" t="s">
        <v>56</v>
      </c>
      <c r="J14" s="40" t="s">
        <v>56</v>
      </c>
    </row>
    <row r="15" spans="1:12" ht="12" customHeight="1">
      <c r="A15" s="173" t="s">
        <v>136</v>
      </c>
      <c r="B15" s="39">
        <v>22578.352449999998</v>
      </c>
      <c r="C15" s="39">
        <v>22626.062260000002</v>
      </c>
      <c r="D15" s="39">
        <v>20733.759679999999</v>
      </c>
      <c r="E15" s="39">
        <v>15813.541789999999</v>
      </c>
      <c r="F15" s="39">
        <v>13867.38084</v>
      </c>
      <c r="G15" s="39">
        <v>11348.147010000001</v>
      </c>
      <c r="H15" s="39">
        <v>11962.537470000001</v>
      </c>
      <c r="I15" s="39">
        <v>10306.666880000001</v>
      </c>
      <c r="J15" s="40">
        <v>8169.5091100000009</v>
      </c>
    </row>
    <row r="16" spans="1:12" ht="12" customHeight="1">
      <c r="A16" s="173" t="s">
        <v>137</v>
      </c>
      <c r="B16" s="39">
        <v>4831.19697</v>
      </c>
      <c r="C16" s="39">
        <v>5063.3966799999998</v>
      </c>
      <c r="D16" s="39">
        <v>4469.90254</v>
      </c>
      <c r="E16" s="39">
        <v>3572.5497100000002</v>
      </c>
      <c r="F16" s="39">
        <v>2711.2344400000002</v>
      </c>
      <c r="G16" s="39">
        <v>2082.1787600000002</v>
      </c>
      <c r="H16" s="39">
        <v>1814.50963</v>
      </c>
      <c r="I16" s="39">
        <v>1902.68967</v>
      </c>
      <c r="J16" s="40">
        <v>1676.7061000000001</v>
      </c>
    </row>
    <row r="17" spans="1:12" ht="12" customHeight="1">
      <c r="A17" s="173" t="s">
        <v>138</v>
      </c>
      <c r="B17" s="44">
        <v>15390.78802</v>
      </c>
      <c r="C17" s="44">
        <v>16352.403880000002</v>
      </c>
      <c r="D17" s="44">
        <v>16209.925859999999</v>
      </c>
      <c r="E17" s="44">
        <v>15920.550160000001</v>
      </c>
      <c r="F17" s="44">
        <v>15530.551359999999</v>
      </c>
      <c r="G17" s="44">
        <v>14891.758470000001</v>
      </c>
      <c r="H17" s="44">
        <v>14858.686150000001</v>
      </c>
      <c r="I17" s="44">
        <v>14870.346250000001</v>
      </c>
      <c r="J17" s="45">
        <v>14593.51503</v>
      </c>
    </row>
    <row r="18" spans="1:12" ht="12" customHeight="1">
      <c r="A18" s="173" t="s">
        <v>139</v>
      </c>
      <c r="B18" s="39" t="s">
        <v>56</v>
      </c>
      <c r="C18" s="39" t="s">
        <v>56</v>
      </c>
      <c r="D18" s="39" t="s">
        <v>56</v>
      </c>
      <c r="E18" s="39" t="s">
        <v>56</v>
      </c>
      <c r="F18" s="39">
        <v>4573.8485300000002</v>
      </c>
      <c r="G18" s="39">
        <v>8094.1654200000003</v>
      </c>
      <c r="H18" s="39">
        <v>8820.4204300000001</v>
      </c>
      <c r="I18" s="39">
        <v>9128.3302300000014</v>
      </c>
      <c r="J18" s="40">
        <v>10663.761789999999</v>
      </c>
    </row>
    <row r="19" spans="1:12" ht="12" customHeight="1">
      <c r="A19" s="173" t="s">
        <v>140</v>
      </c>
      <c r="B19" s="39">
        <v>2665.1458500000003</v>
      </c>
      <c r="C19" s="39">
        <v>3454.4867599999998</v>
      </c>
      <c r="D19" s="39">
        <v>3222.6939500000003</v>
      </c>
      <c r="E19" s="39">
        <v>3144.3389200000001</v>
      </c>
      <c r="F19" s="39">
        <v>3025.12275</v>
      </c>
      <c r="G19" s="39">
        <v>2612.6731500000001</v>
      </c>
      <c r="H19" s="39">
        <v>3028.7519600000001</v>
      </c>
      <c r="I19" s="39">
        <v>2981.15038</v>
      </c>
      <c r="J19" s="40">
        <v>3091.2501699999998</v>
      </c>
    </row>
    <row r="20" spans="1:12" ht="12" hidden="1" customHeight="1" outlineLevel="1">
      <c r="A20" s="173" t="s">
        <v>141</v>
      </c>
      <c r="B20" s="152" t="s">
        <v>56</v>
      </c>
      <c r="C20" s="152" t="s">
        <v>56</v>
      </c>
      <c r="D20" s="152" t="s">
        <v>56</v>
      </c>
      <c r="E20" s="152" t="s">
        <v>56</v>
      </c>
      <c r="F20" s="152" t="s">
        <v>56</v>
      </c>
      <c r="G20" s="152" t="s">
        <v>56</v>
      </c>
      <c r="H20" s="152" t="s">
        <v>56</v>
      </c>
      <c r="I20" s="152" t="s">
        <v>56</v>
      </c>
      <c r="J20" s="153" t="s">
        <v>56</v>
      </c>
    </row>
    <row r="21" spans="1:12" ht="12" hidden="1" customHeight="1" outlineLevel="1">
      <c r="A21" s="173" t="s">
        <v>142</v>
      </c>
      <c r="B21" s="152" t="s">
        <v>56</v>
      </c>
      <c r="C21" s="152" t="s">
        <v>56</v>
      </c>
      <c r="D21" s="152" t="s">
        <v>56</v>
      </c>
      <c r="E21" s="152" t="s">
        <v>56</v>
      </c>
      <c r="F21" s="152" t="s">
        <v>56</v>
      </c>
      <c r="G21" s="152" t="s">
        <v>56</v>
      </c>
      <c r="H21" s="152" t="s">
        <v>56</v>
      </c>
      <c r="I21" s="152" t="s">
        <v>56</v>
      </c>
      <c r="J21" s="153" t="s">
        <v>56</v>
      </c>
    </row>
    <row r="22" spans="1:12" ht="12" hidden="1" customHeight="1" outlineLevel="1">
      <c r="A22" s="173" t="s">
        <v>143</v>
      </c>
      <c r="B22" s="152" t="s">
        <v>56</v>
      </c>
      <c r="C22" s="152" t="s">
        <v>56</v>
      </c>
      <c r="D22" s="152" t="s">
        <v>56</v>
      </c>
      <c r="E22" s="152" t="s">
        <v>56</v>
      </c>
      <c r="F22" s="152" t="s">
        <v>56</v>
      </c>
      <c r="G22" s="152" t="s">
        <v>56</v>
      </c>
      <c r="H22" s="152" t="s">
        <v>56</v>
      </c>
      <c r="I22" s="152" t="s">
        <v>56</v>
      </c>
      <c r="J22" s="153" t="s">
        <v>56</v>
      </c>
    </row>
    <row r="23" spans="1:12" ht="12" hidden="1" customHeight="1" outlineLevel="1">
      <c r="A23" s="173" t="s">
        <v>144</v>
      </c>
      <c r="B23" s="39" t="s">
        <v>56</v>
      </c>
      <c r="C23" s="39" t="s">
        <v>56</v>
      </c>
      <c r="D23" s="39" t="s">
        <v>56</v>
      </c>
      <c r="E23" s="39" t="s">
        <v>56</v>
      </c>
      <c r="F23" s="39" t="s">
        <v>56</v>
      </c>
      <c r="G23" s="39" t="s">
        <v>56</v>
      </c>
      <c r="H23" s="39" t="s">
        <v>56</v>
      </c>
      <c r="I23" s="39" t="s">
        <v>56</v>
      </c>
      <c r="J23" s="40" t="s">
        <v>56</v>
      </c>
    </row>
    <row r="24" spans="1:12" ht="12" hidden="1" customHeight="1" outlineLevel="1">
      <c r="A24" s="173" t="s">
        <v>145</v>
      </c>
      <c r="B24" s="39" t="s">
        <v>56</v>
      </c>
      <c r="C24" s="39" t="s">
        <v>56</v>
      </c>
      <c r="D24" s="39" t="s">
        <v>56</v>
      </c>
      <c r="E24" s="39" t="s">
        <v>56</v>
      </c>
      <c r="F24" s="39" t="s">
        <v>56</v>
      </c>
      <c r="G24" s="39" t="s">
        <v>56</v>
      </c>
      <c r="H24" s="39" t="s">
        <v>56</v>
      </c>
      <c r="I24" s="39" t="s">
        <v>56</v>
      </c>
      <c r="J24" s="40" t="s">
        <v>56</v>
      </c>
    </row>
    <row r="25" spans="1:12" ht="12" hidden="1" customHeight="1" outlineLevel="1">
      <c r="A25" s="187" t="s">
        <v>146</v>
      </c>
      <c r="B25" s="39" t="s">
        <v>56</v>
      </c>
      <c r="C25" s="39" t="s">
        <v>56</v>
      </c>
      <c r="D25" s="39" t="s">
        <v>56</v>
      </c>
      <c r="E25" s="39" t="s">
        <v>56</v>
      </c>
      <c r="F25" s="39" t="s">
        <v>56</v>
      </c>
      <c r="G25" s="39" t="s">
        <v>56</v>
      </c>
      <c r="H25" s="39" t="s">
        <v>56</v>
      </c>
      <c r="I25" s="39" t="s">
        <v>56</v>
      </c>
      <c r="J25" s="40" t="s">
        <v>56</v>
      </c>
    </row>
    <row r="26" spans="1:12" ht="12" customHeight="1" collapsed="1">
      <c r="A26" s="179" t="s">
        <v>33</v>
      </c>
      <c r="B26" s="71">
        <v>1344225.2147499998</v>
      </c>
      <c r="C26" s="71">
        <v>1373981.1832000001</v>
      </c>
      <c r="D26" s="71">
        <v>1327742.8977699997</v>
      </c>
      <c r="E26" s="71">
        <v>1293393.9712699999</v>
      </c>
      <c r="F26" s="71">
        <v>1257353.60935</v>
      </c>
      <c r="G26" s="71">
        <v>1214432.46352</v>
      </c>
      <c r="H26" s="71">
        <v>1203808.6591900003</v>
      </c>
      <c r="I26" s="71">
        <v>1166553.2682</v>
      </c>
      <c r="J26" s="181">
        <v>1126746.8442899997</v>
      </c>
      <c r="L26" s="30"/>
    </row>
    <row r="28" spans="1:12" ht="12" customHeight="1">
      <c r="A28" s="172" t="s">
        <v>147</v>
      </c>
      <c r="B28" s="87" t="s">
        <v>319</v>
      </c>
      <c r="C28" s="87" t="s">
        <v>315</v>
      </c>
      <c r="D28" s="87" t="s">
        <v>310</v>
      </c>
      <c r="E28" s="87" t="s">
        <v>287</v>
      </c>
      <c r="F28" s="87" t="s">
        <v>282</v>
      </c>
      <c r="G28" s="87" t="s">
        <v>278</v>
      </c>
      <c r="H28" s="87" t="s">
        <v>254</v>
      </c>
      <c r="I28" s="87" t="s">
        <v>251</v>
      </c>
      <c r="J28" s="88" t="s">
        <v>248</v>
      </c>
    </row>
    <row r="29" spans="1:12" ht="12" customHeight="1">
      <c r="A29" s="173" t="s">
        <v>131</v>
      </c>
      <c r="B29" s="135">
        <v>1.3475174441242466E-2</v>
      </c>
      <c r="C29" s="135">
        <v>1.4058753399150747E-2</v>
      </c>
      <c r="D29" s="135">
        <v>1.1531165311653213E-2</v>
      </c>
      <c r="E29" s="477">
        <v>1.3332601024317325E-2</v>
      </c>
      <c r="F29" s="135">
        <v>1.7825822636209132E-2</v>
      </c>
      <c r="G29" s="135">
        <v>-1.6318282112440685E-2</v>
      </c>
      <c r="H29" s="135">
        <v>5.3070560350485518E-3</v>
      </c>
      <c r="I29" s="135">
        <v>1.0438632015528748E-2</v>
      </c>
      <c r="J29" s="136">
        <v>-6.0709675168346688E-4</v>
      </c>
    </row>
    <row r="30" spans="1:12" ht="12" customHeight="1">
      <c r="A30" s="173" t="s">
        <v>132</v>
      </c>
      <c r="B30" s="135">
        <v>1.3475174441242466E-2</v>
      </c>
      <c r="C30" s="135">
        <v>1.2070452026111678E-2</v>
      </c>
      <c r="D30" s="135">
        <v>1.2716948407559991E-2</v>
      </c>
      <c r="E30" s="477">
        <v>1.2764984720517791E-2</v>
      </c>
      <c r="F30" s="135">
        <v>1.9146236044950582E-2</v>
      </c>
      <c r="G30" s="135">
        <v>-1.3725715460476517E-2</v>
      </c>
      <c r="H30" s="135">
        <v>4.6593283763425308E-3</v>
      </c>
      <c r="I30" s="135">
        <v>1.2330039173241714E-2</v>
      </c>
      <c r="J30" s="136">
        <v>-1.6331342055662113E-3</v>
      </c>
    </row>
    <row r="31" spans="1:12" ht="12" customHeight="1">
      <c r="A31" s="173" t="s">
        <v>133</v>
      </c>
      <c r="B31" s="135">
        <v>1.2272234429039353E-2</v>
      </c>
      <c r="C31" s="135">
        <v>4.9604293026086488E-3</v>
      </c>
      <c r="D31" s="135">
        <v>9.6983494593056996E-3</v>
      </c>
      <c r="E31" s="477">
        <v>8.9814857352874533E-3</v>
      </c>
      <c r="F31" s="135">
        <v>1.0538532961931191E-2</v>
      </c>
      <c r="G31" s="135">
        <v>-4.1608876560333963E-3</v>
      </c>
      <c r="H31" s="135">
        <v>5.0570368706777113E-3</v>
      </c>
      <c r="I31" s="135">
        <v>8.9702216769937948E-3</v>
      </c>
      <c r="J31" s="136">
        <v>9.6984865668137132E-4</v>
      </c>
    </row>
    <row r="32" spans="1:12" ht="11.25" customHeight="1">
      <c r="A32" s="173" t="s">
        <v>134</v>
      </c>
      <c r="B32" s="135">
        <v>1.7454249180115511E-3</v>
      </c>
      <c r="C32" s="135">
        <v>-1.420333932858231E-3</v>
      </c>
      <c r="D32" s="135">
        <v>2.0730358372200719E-3</v>
      </c>
      <c r="E32" s="477">
        <v>8.400804979641574E-3</v>
      </c>
      <c r="F32" s="135">
        <v>3.8917818409616167E-3</v>
      </c>
      <c r="G32" s="135">
        <v>5.4059983076881757E-4</v>
      </c>
      <c r="H32" s="135">
        <v>-1.879993733354679E-4</v>
      </c>
      <c r="I32" s="135">
        <v>5.1651916475070614E-3</v>
      </c>
      <c r="J32" s="136">
        <v>-4.7956369107321484E-3</v>
      </c>
    </row>
    <row r="33" spans="1:14" ht="12" customHeight="1">
      <c r="A33" s="173" t="s">
        <v>135</v>
      </c>
      <c r="B33" s="135">
        <v>1.2476630625266605E-3</v>
      </c>
      <c r="C33" s="135">
        <v>-3.3983865912201594E-3</v>
      </c>
      <c r="D33" s="135">
        <v>4.2411490863305534E-3</v>
      </c>
      <c r="E33" s="477">
        <v>6.7465579211594129E-3</v>
      </c>
      <c r="F33" s="135">
        <v>5.4585702067717623E-3</v>
      </c>
      <c r="G33" s="135">
        <v>2.538668459986626E-3</v>
      </c>
      <c r="H33" s="135">
        <v>-1.0916113863465027E-3</v>
      </c>
      <c r="I33" s="135">
        <v>5.4285883137608071E-3</v>
      </c>
      <c r="J33" s="136">
        <v>-2.2406981543724447E-3</v>
      </c>
      <c r="N33" s="74"/>
    </row>
    <row r="34" spans="1:14" ht="12" customHeight="1">
      <c r="A34" s="173" t="s">
        <v>249</v>
      </c>
      <c r="B34" s="135">
        <v>1.7058525001811153E-2</v>
      </c>
      <c r="C34" s="135">
        <v>1.1945525900214138E-2</v>
      </c>
      <c r="D34" s="135">
        <v>1.8170141445152943E-3</v>
      </c>
      <c r="E34" s="477">
        <v>1.7574416670589343E-3</v>
      </c>
      <c r="F34" s="135">
        <v>2.2231846398152122E-2</v>
      </c>
      <c r="G34" s="135">
        <v>-1.8869409209656518E-2</v>
      </c>
      <c r="H34" s="135">
        <v>-4.7614572565235491E-3</v>
      </c>
      <c r="I34" s="135">
        <v>-1.7355410666540783E-3</v>
      </c>
      <c r="J34" s="136" t="s">
        <v>56</v>
      </c>
      <c r="N34" s="74"/>
    </row>
    <row r="35" spans="1:14" ht="12" customHeight="1">
      <c r="A35" s="173" t="s">
        <v>320</v>
      </c>
      <c r="B35" s="135" t="s">
        <v>56</v>
      </c>
      <c r="C35" s="135" t="s">
        <v>56</v>
      </c>
      <c r="D35" s="135" t="s">
        <v>56</v>
      </c>
      <c r="E35" s="477" t="s">
        <v>56</v>
      </c>
      <c r="F35" s="135" t="s">
        <v>56</v>
      </c>
      <c r="G35" s="135" t="s">
        <v>56</v>
      </c>
      <c r="H35" s="135" t="s">
        <v>56</v>
      </c>
      <c r="I35" s="135" t="s">
        <v>56</v>
      </c>
      <c r="J35" s="136" t="s">
        <v>56</v>
      </c>
      <c r="N35" s="74"/>
    </row>
    <row r="36" spans="1:14" ht="12" customHeight="1">
      <c r="A36" s="173" t="s">
        <v>136</v>
      </c>
      <c r="B36" s="135">
        <v>1.4673846168659299E-2</v>
      </c>
      <c r="C36" s="135">
        <v>4.2821376154709379E-2</v>
      </c>
      <c r="D36" s="135">
        <v>4.5558879661629081E-2</v>
      </c>
      <c r="E36" s="135">
        <v>5.7062820978368567E-3</v>
      </c>
      <c r="F36" s="135">
        <v>0.14575253718480208</v>
      </c>
      <c r="G36" s="135">
        <v>-8.6033625770703726E-2</v>
      </c>
      <c r="H36" s="135">
        <v>2.3262923846581351E-2</v>
      </c>
      <c r="I36" s="135">
        <v>4.6325646319830271E-2</v>
      </c>
      <c r="J36" s="136">
        <v>-3.3693025347046546E-2</v>
      </c>
      <c r="M36" s="74"/>
      <c r="N36" s="74"/>
    </row>
    <row r="37" spans="1:14" ht="12" customHeight="1">
      <c r="A37" s="173" t="s">
        <v>137</v>
      </c>
      <c r="B37" s="135">
        <v>1.4673846168659299E-2</v>
      </c>
      <c r="C37" s="135">
        <v>6.4700758989672869E-2</v>
      </c>
      <c r="D37" s="135">
        <v>3.3963720571208E-2</v>
      </c>
      <c r="E37" s="135">
        <v>1.1319281811085213E-2</v>
      </c>
      <c r="F37" s="135">
        <v>0.13513513513513509</v>
      </c>
      <c r="G37" s="135">
        <v>-0.10270341902994962</v>
      </c>
      <c r="H37" s="135">
        <v>3.4832693362589318E-2</v>
      </c>
      <c r="I37" s="135">
        <v>3.9530220567172591E-2</v>
      </c>
      <c r="J37" s="136">
        <v>-4.3037280701754388E-2</v>
      </c>
      <c r="N37" s="74"/>
    </row>
    <row r="38" spans="1:14" ht="12" customHeight="1">
      <c r="A38" s="173" t="s">
        <v>138</v>
      </c>
      <c r="B38" s="189">
        <v>1.4673846168659299E-2</v>
      </c>
      <c r="C38" s="189">
        <v>1.6698743348805722E-2</v>
      </c>
      <c r="D38" s="189">
        <v>1.3772523814989057E-2</v>
      </c>
      <c r="E38" s="189">
        <v>1.567873171300338E-2</v>
      </c>
      <c r="F38" s="189">
        <v>3.4364261168384758E-2</v>
      </c>
      <c r="G38" s="189">
        <v>-2.4064485761355559E-2</v>
      </c>
      <c r="H38" s="189">
        <v>1.3550933836092849E-3</v>
      </c>
      <c r="I38" s="189">
        <v>1.350543803035742E-2</v>
      </c>
      <c r="J38" s="190">
        <v>-7.2966720056949486E-3</v>
      </c>
    </row>
    <row r="39" spans="1:14" ht="12" customHeight="1">
      <c r="A39" s="173" t="s">
        <v>139</v>
      </c>
      <c r="B39" s="135" t="s">
        <v>56</v>
      </c>
      <c r="C39" s="135" t="s">
        <v>56</v>
      </c>
      <c r="D39" s="135" t="s">
        <v>56</v>
      </c>
      <c r="E39" s="135">
        <v>9.357854461449655E-3</v>
      </c>
      <c r="F39" s="135">
        <v>3.9969218352618796E-2</v>
      </c>
      <c r="G39" s="135">
        <v>-6.2526393581081141E-2</v>
      </c>
      <c r="H39" s="135">
        <v>3.248128795368066E-3</v>
      </c>
      <c r="I39" s="135">
        <v>-1.8402356610639492E-2</v>
      </c>
      <c r="J39" s="136">
        <v>2.3644393990457147E-2</v>
      </c>
    </row>
    <row r="40" spans="1:14" ht="12" customHeight="1">
      <c r="A40" s="191" t="s">
        <v>140</v>
      </c>
      <c r="B40" s="192">
        <v>1.4673846168659299E-2</v>
      </c>
      <c r="C40" s="192">
        <v>8.628650413198824E-2</v>
      </c>
      <c r="D40" s="192">
        <v>-1.6735173223721977E-3</v>
      </c>
      <c r="E40" s="192">
        <v>7.4538570752484823E-3</v>
      </c>
      <c r="F40" s="192">
        <v>9.3060599855586457E-2</v>
      </c>
      <c r="G40" s="192">
        <v>-0.13840939690793452</v>
      </c>
      <c r="H40" s="192">
        <v>2.3640881972433192E-3</v>
      </c>
      <c r="I40" s="192">
        <v>-1.0462620997080396E-2</v>
      </c>
      <c r="J40" s="193">
        <v>8.611240130050879E-3</v>
      </c>
    </row>
    <row r="41" spans="1:14" ht="12" hidden="1" customHeight="1" outlineLevel="1">
      <c r="A41" s="173" t="s">
        <v>148</v>
      </c>
      <c r="B41" s="135" t="s">
        <v>56</v>
      </c>
      <c r="C41" s="135" t="s">
        <v>56</v>
      </c>
      <c r="D41" s="135" t="s">
        <v>56</v>
      </c>
      <c r="E41" s="135" t="s">
        <v>56</v>
      </c>
      <c r="F41" s="135" t="s">
        <v>56</v>
      </c>
      <c r="G41" s="135" t="s">
        <v>56</v>
      </c>
      <c r="H41" s="135" t="s">
        <v>56</v>
      </c>
      <c r="I41" s="135" t="s">
        <v>56</v>
      </c>
      <c r="J41" s="409" t="s">
        <v>56</v>
      </c>
    </row>
    <row r="42" spans="1:14" ht="12" hidden="1" customHeight="1" outlineLevel="1">
      <c r="A42" s="173" t="s">
        <v>142</v>
      </c>
      <c r="B42" s="135" t="s">
        <v>56</v>
      </c>
      <c r="C42" s="135" t="s">
        <v>56</v>
      </c>
      <c r="D42" s="135" t="s">
        <v>56</v>
      </c>
      <c r="E42" s="135" t="s">
        <v>56</v>
      </c>
      <c r="F42" s="135" t="s">
        <v>56</v>
      </c>
      <c r="G42" s="135" t="s">
        <v>56</v>
      </c>
      <c r="H42" s="135" t="s">
        <v>56</v>
      </c>
      <c r="I42" s="135" t="s">
        <v>56</v>
      </c>
      <c r="J42" s="135" t="s">
        <v>56</v>
      </c>
    </row>
    <row r="43" spans="1:14" ht="12" hidden="1" customHeight="1" outlineLevel="1">
      <c r="A43" s="173" t="s">
        <v>149</v>
      </c>
      <c r="B43" s="135" t="s">
        <v>56</v>
      </c>
      <c r="C43" s="135" t="s">
        <v>56</v>
      </c>
      <c r="D43" s="135" t="s">
        <v>56</v>
      </c>
      <c r="E43" s="135" t="s">
        <v>56</v>
      </c>
      <c r="F43" s="135" t="s">
        <v>56</v>
      </c>
      <c r="G43" s="135" t="s">
        <v>56</v>
      </c>
      <c r="H43" s="135" t="s">
        <v>56</v>
      </c>
      <c r="I43" s="135" t="s">
        <v>56</v>
      </c>
      <c r="J43" s="135" t="s">
        <v>56</v>
      </c>
    </row>
    <row r="44" spans="1:14" ht="12" hidden="1" customHeight="1" outlineLevel="1">
      <c r="A44" s="173" t="s">
        <v>144</v>
      </c>
      <c r="B44" s="135" t="s">
        <v>56</v>
      </c>
      <c r="C44" s="135" t="s">
        <v>56</v>
      </c>
      <c r="D44" s="135" t="s">
        <v>56</v>
      </c>
      <c r="E44" s="135" t="s">
        <v>56</v>
      </c>
      <c r="F44" s="135" t="s">
        <v>56</v>
      </c>
      <c r="G44" s="135" t="s">
        <v>56</v>
      </c>
      <c r="H44" s="135" t="s">
        <v>56</v>
      </c>
      <c r="I44" s="135" t="s">
        <v>56</v>
      </c>
      <c r="J44" s="135" t="s">
        <v>56</v>
      </c>
    </row>
    <row r="45" spans="1:14" ht="12" hidden="1" customHeight="1" outlineLevel="1">
      <c r="A45" s="173" t="s">
        <v>145</v>
      </c>
      <c r="B45" s="135" t="s">
        <v>56</v>
      </c>
      <c r="C45" s="135" t="s">
        <v>56</v>
      </c>
      <c r="D45" s="135" t="s">
        <v>56</v>
      </c>
      <c r="E45" s="135" t="s">
        <v>56</v>
      </c>
      <c r="F45" s="135" t="s">
        <v>56</v>
      </c>
      <c r="G45" s="135" t="s">
        <v>56</v>
      </c>
      <c r="H45" s="135" t="s">
        <v>56</v>
      </c>
      <c r="I45" s="135" t="s">
        <v>56</v>
      </c>
      <c r="J45" s="135" t="s">
        <v>56</v>
      </c>
    </row>
    <row r="46" spans="1:14" ht="12" hidden="1" customHeight="1" outlineLevel="2">
      <c r="A46" s="173" t="s">
        <v>146</v>
      </c>
      <c r="B46" s="135" t="s">
        <v>56</v>
      </c>
      <c r="C46" s="135" t="s">
        <v>56</v>
      </c>
      <c r="D46" s="135" t="s">
        <v>56</v>
      </c>
      <c r="E46" s="135" t="s">
        <v>56</v>
      </c>
      <c r="F46" s="135" t="s">
        <v>56</v>
      </c>
      <c r="G46" s="135" t="s">
        <v>56</v>
      </c>
      <c r="H46" s="135" t="s">
        <v>56</v>
      </c>
      <c r="I46" s="135" t="s">
        <v>56</v>
      </c>
      <c r="J46" s="135" t="s">
        <v>56</v>
      </c>
    </row>
    <row r="47" spans="1:14" ht="12" customHeight="1" collapsed="1"/>
    <row r="49" spans="1:9" ht="18">
      <c r="A49" s="29" t="s">
        <v>150</v>
      </c>
      <c r="B49" s="26"/>
      <c r="C49" s="26"/>
      <c r="D49" s="26"/>
      <c r="E49" s="26"/>
      <c r="F49" s="24"/>
    </row>
    <row r="50" spans="1:9" ht="12" customHeight="1">
      <c r="B50" s="67"/>
      <c r="C50" s="67"/>
      <c r="D50" s="67"/>
      <c r="E50" s="67"/>
      <c r="F50" s="68"/>
    </row>
    <row r="51" spans="1:9" ht="12" customHeight="1">
      <c r="A51" s="172" t="s">
        <v>130</v>
      </c>
      <c r="B51" s="273">
        <v>2019</v>
      </c>
      <c r="C51" s="273">
        <v>2018</v>
      </c>
      <c r="D51" s="273">
        <v>2017</v>
      </c>
      <c r="E51" s="273">
        <v>2016</v>
      </c>
      <c r="F51" s="70">
        <v>2015</v>
      </c>
    </row>
    <row r="52" spans="1:9" ht="12" customHeight="1">
      <c r="A52" s="173" t="s">
        <v>131</v>
      </c>
      <c r="B52" s="39">
        <v>197745.76838999998</v>
      </c>
      <c r="C52" s="39">
        <v>167009.24652000002</v>
      </c>
      <c r="D52" s="39">
        <v>135326.98583000002</v>
      </c>
      <c r="E52" s="39">
        <v>111563.63385</v>
      </c>
      <c r="F52" s="40">
        <v>84601.725860000006</v>
      </c>
    </row>
    <row r="53" spans="1:9" ht="12" customHeight="1">
      <c r="A53" s="173" t="s">
        <v>132</v>
      </c>
      <c r="B53" s="39">
        <v>913402.02038</v>
      </c>
      <c r="C53" s="39">
        <v>812853.41462000005</v>
      </c>
      <c r="D53" s="39">
        <v>749904.42391000001</v>
      </c>
      <c r="E53" s="39">
        <v>440109.58949000004</v>
      </c>
      <c r="F53" s="40">
        <v>346649.16983999999</v>
      </c>
      <c r="I53" s="23"/>
    </row>
    <row r="54" spans="1:9" ht="12" customHeight="1">
      <c r="A54" s="173" t="s">
        <v>133</v>
      </c>
      <c r="B54" s="39">
        <v>133740.77705</v>
      </c>
      <c r="C54" s="39">
        <v>113587.95403000001</v>
      </c>
      <c r="D54" s="39">
        <v>94507.387069999997</v>
      </c>
      <c r="E54" s="39">
        <v>63634.791170000004</v>
      </c>
      <c r="F54" s="40">
        <v>48206.740549999995</v>
      </c>
      <c r="I54" s="23"/>
    </row>
    <row r="55" spans="1:9" ht="12" customHeight="1">
      <c r="A55" s="173" t="s">
        <v>134</v>
      </c>
      <c r="B55" s="39">
        <v>56452.772130000005</v>
      </c>
      <c r="C55" s="39">
        <v>59326.569230000001</v>
      </c>
      <c r="D55" s="39">
        <v>64216.822140000004</v>
      </c>
      <c r="E55" s="39">
        <v>58343.26554</v>
      </c>
      <c r="F55" s="40">
        <v>52876.025430000002</v>
      </c>
      <c r="I55" s="23"/>
    </row>
    <row r="56" spans="1:9" ht="12" customHeight="1">
      <c r="A56" s="173" t="s">
        <v>135</v>
      </c>
      <c r="B56" s="39">
        <v>22415.406190000002</v>
      </c>
      <c r="C56" s="39">
        <v>20429.04002</v>
      </c>
      <c r="D56" s="39">
        <v>20762.707530000003</v>
      </c>
      <c r="E56" s="39">
        <v>20369.286649999998</v>
      </c>
      <c r="F56" s="153">
        <v>16516.25303</v>
      </c>
      <c r="I56" s="23"/>
    </row>
    <row r="57" spans="1:9" ht="12" customHeight="1">
      <c r="A57" s="173" t="s">
        <v>249</v>
      </c>
      <c r="B57" s="39">
        <v>2728.0894800000001</v>
      </c>
      <c r="C57" s="39">
        <v>2197.3162900000002</v>
      </c>
      <c r="D57" s="39" t="s">
        <v>56</v>
      </c>
      <c r="E57" s="39" t="s">
        <v>56</v>
      </c>
      <c r="F57" s="153" t="s">
        <v>56</v>
      </c>
      <c r="I57" s="23"/>
    </row>
    <row r="58" spans="1:9" ht="12" customHeight="1">
      <c r="A58" s="173" t="s">
        <v>136</v>
      </c>
      <c r="B58" s="39">
        <v>22626.062260000002</v>
      </c>
      <c r="C58" s="39">
        <v>11348.147010000001</v>
      </c>
      <c r="D58" s="39">
        <v>7456.8552199999995</v>
      </c>
      <c r="E58" s="39">
        <v>444.43536999999998</v>
      </c>
      <c r="F58" s="153" t="s">
        <v>56</v>
      </c>
      <c r="I58" s="23"/>
    </row>
    <row r="59" spans="1:9" ht="12" customHeight="1">
      <c r="A59" s="173" t="s">
        <v>137</v>
      </c>
      <c r="B59" s="39">
        <v>5063.3966799999998</v>
      </c>
      <c r="C59" s="39">
        <v>2082.1787600000002</v>
      </c>
      <c r="D59" s="39">
        <v>1491.0095900000001</v>
      </c>
      <c r="E59" s="39">
        <v>627.57875000000001</v>
      </c>
      <c r="F59" s="153" t="s">
        <v>56</v>
      </c>
      <c r="I59" s="23"/>
    </row>
    <row r="60" spans="1:9" ht="12" customHeight="1">
      <c r="A60" s="173" t="s">
        <v>138</v>
      </c>
      <c r="B60" s="44">
        <v>16352.403880000002</v>
      </c>
      <c r="C60" s="39">
        <v>14891.758470000001</v>
      </c>
      <c r="D60" s="44">
        <v>14085.949050000001</v>
      </c>
      <c r="E60" s="44">
        <v>8842.9336199999998</v>
      </c>
      <c r="F60" s="267">
        <v>7437.1616600000007</v>
      </c>
      <c r="I60" s="23"/>
    </row>
    <row r="61" spans="1:9" ht="12" customHeight="1">
      <c r="A61" s="173" t="s">
        <v>139</v>
      </c>
      <c r="B61" s="39" t="s">
        <v>56</v>
      </c>
      <c r="C61" s="39">
        <v>8094.1654200000003</v>
      </c>
      <c r="D61" s="39">
        <v>10674.419550000001</v>
      </c>
      <c r="E61" s="39">
        <v>12794.64725</v>
      </c>
      <c r="F61" s="153">
        <v>12359.49028</v>
      </c>
      <c r="I61" s="23"/>
    </row>
    <row r="62" spans="1:9" ht="12" customHeight="1">
      <c r="A62" s="173" t="s">
        <v>140</v>
      </c>
      <c r="B62" s="39">
        <v>3454.4867599999998</v>
      </c>
      <c r="C62" s="39">
        <v>2612.6731500000001</v>
      </c>
      <c r="D62" s="39">
        <v>3802.9278800000002</v>
      </c>
      <c r="E62" s="39">
        <v>3804.3121099999998</v>
      </c>
      <c r="F62" s="153">
        <v>1574.67732</v>
      </c>
      <c r="I62" s="23"/>
    </row>
    <row r="63" spans="1:9" ht="12" customHeight="1">
      <c r="A63" s="173" t="s">
        <v>141</v>
      </c>
      <c r="B63" s="307" t="s">
        <v>56</v>
      </c>
      <c r="C63" s="39" t="s">
        <v>56</v>
      </c>
      <c r="D63" s="39" t="s">
        <v>56</v>
      </c>
      <c r="E63" s="39">
        <v>230418.11738000001</v>
      </c>
      <c r="F63" s="153" t="s">
        <v>56</v>
      </c>
      <c r="I63" s="23"/>
    </row>
    <row r="64" spans="1:9" ht="12" customHeight="1">
      <c r="A64" s="173" t="s">
        <v>142</v>
      </c>
      <c r="B64" s="307" t="s">
        <v>56</v>
      </c>
      <c r="C64" s="39" t="s">
        <v>56</v>
      </c>
      <c r="D64" s="39" t="s">
        <v>56</v>
      </c>
      <c r="E64" s="39">
        <v>13264.99308</v>
      </c>
      <c r="F64" s="153" t="s">
        <v>56</v>
      </c>
      <c r="I64" s="23"/>
    </row>
    <row r="65" spans="1:9" ht="12" customHeight="1">
      <c r="A65" s="173" t="s">
        <v>143</v>
      </c>
      <c r="B65" s="307" t="s">
        <v>56</v>
      </c>
      <c r="C65" s="39" t="s">
        <v>56</v>
      </c>
      <c r="D65" s="39" t="s">
        <v>56</v>
      </c>
      <c r="E65" s="39">
        <v>4404.2911600000007</v>
      </c>
      <c r="F65" s="153" t="s">
        <v>56</v>
      </c>
      <c r="I65" s="23"/>
    </row>
    <row r="66" spans="1:9" ht="12" customHeight="1">
      <c r="A66" s="173" t="s">
        <v>144</v>
      </c>
      <c r="B66" s="39" t="s">
        <v>56</v>
      </c>
      <c r="C66" s="39" t="s">
        <v>56</v>
      </c>
      <c r="D66" s="39">
        <v>544.02749000000006</v>
      </c>
      <c r="E66" s="39">
        <v>543.90299000000005</v>
      </c>
      <c r="F66" s="153" t="s">
        <v>56</v>
      </c>
      <c r="I66" s="23"/>
    </row>
    <row r="67" spans="1:9" ht="12" customHeight="1">
      <c r="A67" s="173" t="s">
        <v>145</v>
      </c>
      <c r="B67" s="308" t="s">
        <v>56</v>
      </c>
      <c r="C67" s="39" t="s">
        <v>56</v>
      </c>
      <c r="D67" s="39" t="s">
        <v>56</v>
      </c>
      <c r="E67" s="39">
        <v>4695.2694299999994</v>
      </c>
      <c r="F67" s="268" t="s">
        <v>56</v>
      </c>
      <c r="I67" s="23"/>
    </row>
    <row r="68" spans="1:9" ht="12" customHeight="1">
      <c r="A68" s="179" t="s">
        <v>33</v>
      </c>
      <c r="B68" s="180">
        <v>1373981.1832000001</v>
      </c>
      <c r="C68" s="180">
        <v>1214432.46352</v>
      </c>
      <c r="D68" s="180">
        <v>1102773.51526</v>
      </c>
      <c r="E68" s="180">
        <v>973861.04784000025</v>
      </c>
      <c r="F68" s="181">
        <v>570221.24397000007</v>
      </c>
      <c r="I68" s="23"/>
    </row>
    <row r="69" spans="1:9" ht="12" customHeight="1">
      <c r="B69" s="67"/>
      <c r="C69" s="67"/>
      <c r="D69" s="67"/>
      <c r="E69" s="67"/>
      <c r="F69" s="269"/>
      <c r="I69" s="23"/>
    </row>
    <row r="70" spans="1:9" ht="12" customHeight="1">
      <c r="A70" s="172" t="s">
        <v>151</v>
      </c>
      <c r="B70" s="273">
        <v>2019</v>
      </c>
      <c r="C70" s="273">
        <v>2018</v>
      </c>
      <c r="D70" s="273">
        <v>2017</v>
      </c>
      <c r="E70" s="273">
        <v>2016</v>
      </c>
      <c r="F70" s="70">
        <v>2015</v>
      </c>
    </row>
    <row r="71" spans="1:9" ht="12" customHeight="1">
      <c r="A71" s="173" t="s">
        <v>131</v>
      </c>
      <c r="B71" s="298">
        <v>5.7956633847400907E-2</v>
      </c>
      <c r="C71" s="135">
        <v>-1.3816684693485071E-3</v>
      </c>
      <c r="D71" s="135">
        <v>3.5007005734591035E-2</v>
      </c>
      <c r="E71" s="135">
        <v>4.24E-2</v>
      </c>
      <c r="F71" s="299">
        <v>6.59E-2</v>
      </c>
      <c r="I71" s="63"/>
    </row>
    <row r="72" spans="1:9" ht="12" customHeight="1">
      <c r="A72" s="173" t="s">
        <v>132</v>
      </c>
      <c r="B72" s="135">
        <v>5.7898512074451514E-2</v>
      </c>
      <c r="C72" s="135">
        <v>1.4489461372690915E-3</v>
      </c>
      <c r="D72" s="135">
        <v>2.8224940974458157E-2</v>
      </c>
      <c r="E72" s="135">
        <v>3.5799999999999998E-2</v>
      </c>
      <c r="F72" s="136">
        <v>5.4199999999999998E-2</v>
      </c>
      <c r="I72" s="63"/>
    </row>
    <row r="73" spans="1:9" ht="12" customHeight="1">
      <c r="A73" s="173" t="s">
        <v>133</v>
      </c>
      <c r="B73" s="135">
        <v>3.4610027855153103E-2</v>
      </c>
      <c r="C73" s="135">
        <v>1.0832583786320349E-2</v>
      </c>
      <c r="D73" s="135">
        <v>2.3445879960936944E-2</v>
      </c>
      <c r="E73" s="135">
        <v>3.2399999999999998E-2</v>
      </c>
      <c r="F73" s="136">
        <v>3.9800000000000002E-2</v>
      </c>
    </row>
    <row r="74" spans="1:9" ht="12" customHeight="1">
      <c r="A74" s="173" t="s">
        <v>134</v>
      </c>
      <c r="B74" s="135">
        <v>1.2983046865823633E-2</v>
      </c>
      <c r="C74" s="135">
        <v>6.9740471414236893E-4</v>
      </c>
      <c r="D74" s="135">
        <v>-6.0517317922317293E-3</v>
      </c>
      <c r="E74" s="135">
        <v>2.1100000000000001E-2</v>
      </c>
      <c r="F74" s="136">
        <v>9.9000000000000008E-3</v>
      </c>
    </row>
    <row r="75" spans="1:9" ht="12" customHeight="1">
      <c r="A75" s="173" t="s">
        <v>135</v>
      </c>
      <c r="B75" s="135">
        <v>1.3080444735120933E-2</v>
      </c>
      <c r="C75" s="135">
        <v>4.6245988223698742E-3</v>
      </c>
      <c r="D75" s="135">
        <v>-3.7178153009499448E-3</v>
      </c>
      <c r="E75" s="135">
        <v>1.47E-2</v>
      </c>
      <c r="F75" s="136">
        <v>1.24E-2</v>
      </c>
    </row>
    <row r="76" spans="1:9" ht="12" customHeight="1">
      <c r="A76" s="173" t="s">
        <v>249</v>
      </c>
      <c r="B76" s="135">
        <v>3.8143817268979641E-2</v>
      </c>
      <c r="C76" s="135">
        <v>-2.5235705239457618E-2</v>
      </c>
      <c r="D76" s="135" t="s">
        <v>56</v>
      </c>
      <c r="E76" s="135" t="s">
        <v>56</v>
      </c>
      <c r="F76" s="136" t="s">
        <v>56</v>
      </c>
    </row>
    <row r="77" spans="1:9" ht="12" customHeight="1">
      <c r="A77" s="173" t="s">
        <v>136</v>
      </c>
      <c r="B77" s="135">
        <v>0.25637825227715116</v>
      </c>
      <c r="C77" s="135">
        <v>-5.4417467543416032E-2</v>
      </c>
      <c r="D77" s="135">
        <v>6.1571505280114458E-2</v>
      </c>
      <c r="E77" s="135" t="s">
        <v>56</v>
      </c>
      <c r="F77" s="136" t="s">
        <v>56</v>
      </c>
    </row>
    <row r="78" spans="1:9" ht="12" customHeight="1">
      <c r="A78" s="173" t="s">
        <v>137</v>
      </c>
      <c r="B78" s="135">
        <v>0.26377196869000152</v>
      </c>
      <c r="C78" s="135">
        <v>-6.9534148687645958E-2</v>
      </c>
      <c r="D78" s="135">
        <v>9.3361306758579454E-2</v>
      </c>
      <c r="E78" s="135" t="s">
        <v>56</v>
      </c>
      <c r="F78" s="136" t="s">
        <v>56</v>
      </c>
    </row>
    <row r="79" spans="1:9" ht="12" customHeight="1">
      <c r="A79" s="173" t="s">
        <v>138</v>
      </c>
      <c r="B79" s="189">
        <v>8.2835955869054123E-2</v>
      </c>
      <c r="C79" s="189">
        <v>-1.5900326312666802E-2</v>
      </c>
      <c r="D79" s="189">
        <v>5.2378574104132936E-2</v>
      </c>
      <c r="E79" s="189">
        <v>5.62E-2</v>
      </c>
      <c r="F79" s="190">
        <v>8.77E-2</v>
      </c>
    </row>
    <row r="80" spans="1:9" ht="12" customHeight="1">
      <c r="A80" s="173" t="s">
        <v>139</v>
      </c>
      <c r="B80" s="135" t="s">
        <v>56</v>
      </c>
      <c r="C80" s="135">
        <v>-5.4960356173616942E-2</v>
      </c>
      <c r="D80" s="135">
        <v>-5.6264992239312139E-3</v>
      </c>
      <c r="E80" s="135">
        <v>-1.0200000000000001E-2</v>
      </c>
      <c r="F80" s="136">
        <v>-0.16500000000000001</v>
      </c>
    </row>
    <row r="81" spans="1:6" ht="12" customHeight="1">
      <c r="A81" s="173" t="s">
        <v>140</v>
      </c>
      <c r="B81" s="135">
        <v>0.19422560863895488</v>
      </c>
      <c r="C81" s="135">
        <v>-0.13804923362749655</v>
      </c>
      <c r="D81" s="135">
        <v>0.13655559778706872</v>
      </c>
      <c r="E81" s="135">
        <v>2.7300000000000001E-2</v>
      </c>
      <c r="F81" s="136">
        <v>0.11210000000000001</v>
      </c>
    </row>
    <row r="82" spans="1:6" ht="12" customHeight="1">
      <c r="A82" s="173" t="s">
        <v>148</v>
      </c>
      <c r="B82" s="135" t="s">
        <v>56</v>
      </c>
      <c r="C82" s="135" t="s">
        <v>56</v>
      </c>
      <c r="D82" s="135" t="s">
        <v>56</v>
      </c>
      <c r="E82" s="135">
        <v>0.01</v>
      </c>
      <c r="F82" s="136" t="s">
        <v>56</v>
      </c>
    </row>
    <row r="83" spans="1:6" ht="12" customHeight="1">
      <c r="A83" s="173" t="s">
        <v>142</v>
      </c>
      <c r="B83" s="135" t="s">
        <v>56</v>
      </c>
      <c r="C83" s="135" t="s">
        <v>56</v>
      </c>
      <c r="D83" s="135" t="s">
        <v>56</v>
      </c>
      <c r="E83" s="135">
        <v>1.9599999999999999E-2</v>
      </c>
      <c r="F83" s="136" t="s">
        <v>56</v>
      </c>
    </row>
    <row r="84" spans="1:6" ht="12" customHeight="1">
      <c r="A84" s="173" t="s">
        <v>149</v>
      </c>
      <c r="B84" s="135" t="s">
        <v>56</v>
      </c>
      <c r="C84" s="135" t="s">
        <v>56</v>
      </c>
      <c r="D84" s="135" t="s">
        <v>56</v>
      </c>
      <c r="E84" s="135">
        <v>1.6799999999999999E-2</v>
      </c>
      <c r="F84" s="136" t="s">
        <v>56</v>
      </c>
    </row>
    <row r="85" spans="1:6" ht="12" customHeight="1">
      <c r="A85" s="173" t="s">
        <v>144</v>
      </c>
      <c r="B85" s="135" t="s">
        <v>56</v>
      </c>
      <c r="C85" s="135" t="s">
        <v>56</v>
      </c>
      <c r="D85" s="135">
        <v>-1.1633737839735203E-2</v>
      </c>
      <c r="E85" s="135">
        <v>1.47E-2</v>
      </c>
      <c r="F85" s="136" t="s">
        <v>56</v>
      </c>
    </row>
    <row r="86" spans="1:6" ht="12" customHeight="1">
      <c r="A86" s="191" t="s">
        <v>145</v>
      </c>
      <c r="B86" s="192" t="s">
        <v>56</v>
      </c>
      <c r="C86" s="192" t="s">
        <v>56</v>
      </c>
      <c r="D86" s="192" t="s">
        <v>56</v>
      </c>
      <c r="E86" s="192">
        <v>2.3E-3</v>
      </c>
      <c r="F86" s="193" t="s">
        <v>56</v>
      </c>
    </row>
  </sheetData>
  <conditionalFormatting sqref="B68">
    <cfRule type="cellIs" priority="22" stopIfTrue="1" operator="greaterThan">
      <formula>10</formula>
    </cfRule>
  </conditionalFormatting>
  <conditionalFormatting sqref="F68">
    <cfRule type="cellIs" priority="25" stopIfTrue="1" operator="greaterThan">
      <formula>10</formula>
    </cfRule>
  </conditionalFormatting>
  <conditionalFormatting sqref="E68">
    <cfRule type="cellIs" priority="24" stopIfTrue="1" operator="greaterThan">
      <formula>10</formula>
    </cfRule>
  </conditionalFormatting>
  <conditionalFormatting sqref="C68:D68">
    <cfRule type="cellIs" priority="23" stopIfTrue="1" operator="greaterThan">
      <formula>10</formula>
    </cfRule>
  </conditionalFormatting>
  <conditionalFormatting sqref="J26">
    <cfRule type="cellIs" priority="9" stopIfTrue="1" operator="greaterThan">
      <formula>10</formula>
    </cfRule>
  </conditionalFormatting>
  <conditionalFormatting sqref="I26">
    <cfRule type="cellIs" priority="8" stopIfTrue="1" operator="greaterThan">
      <formula>10</formula>
    </cfRule>
  </conditionalFormatting>
  <conditionalFormatting sqref="G26:I26">
    <cfRule type="cellIs" priority="7" stopIfTrue="1" operator="greaterThan">
      <formula>10</formula>
    </cfRule>
  </conditionalFormatting>
  <conditionalFormatting sqref="D26:G26">
    <cfRule type="cellIs" priority="6" stopIfTrue="1" operator="greaterThan">
      <formula>10</formula>
    </cfRule>
  </conditionalFormatting>
  <conditionalFormatting sqref="C26">
    <cfRule type="cellIs" priority="5" stopIfTrue="1" operator="greaterThan">
      <formula>10</formula>
    </cfRule>
  </conditionalFormatting>
  <conditionalFormatting sqref="B26">
    <cfRule type="cellIs" priority="4" stopIfTrue="1" operator="greaterThan">
      <formula>10</formula>
    </cfRule>
  </conditionalFormatting>
  <conditionalFormatting sqref="J26">
    <cfRule type="cellIs" priority="3" stopIfTrue="1" operator="greaterThan">
      <formula>10</formula>
    </cfRule>
  </conditionalFormatting>
  <conditionalFormatting sqref="D26">
    <cfRule type="cellIs" priority="2"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1100-000000000000}">
      <formula1>quarterly_date</formula1>
    </dataValidation>
  </dataValidations>
  <hyperlinks>
    <hyperlink ref="J5" location="Sisukord!B32" display="tagasi sisukorda" xr:uid="{00000000-0004-0000-1100-000000000000}"/>
  </hyperlinks>
  <printOptions horizontalCentered="1"/>
  <pageMargins left="0.23622047244094491" right="0.23622047244094491" top="0.74803149606299213" bottom="0.74803149606299213" header="0.31496062992125984" footer="0.31496062992125984"/>
  <pageSetup paperSize="9" scale="75"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L72"/>
  <sheetViews>
    <sheetView zoomScaleNormal="100" workbookViewId="0"/>
  </sheetViews>
  <sheetFormatPr defaultColWidth="10" defaultRowHeight="12" customHeight="1" outlineLevelRow="1"/>
  <cols>
    <col min="1" max="1" width="38.7109375" style="74" customWidth="1"/>
    <col min="2" max="3" width="12.42578125" style="74" customWidth="1"/>
    <col min="4" max="8" width="12.42578125" style="23" customWidth="1"/>
    <col min="9" max="9" width="12.42578125" style="27" customWidth="1"/>
    <col min="10" max="10" width="12.42578125" style="63" customWidth="1"/>
    <col min="11" max="11" width="11.28515625" style="23" customWidth="1"/>
    <col min="12" max="12" width="14.42578125" style="23" customWidth="1"/>
    <col min="13" max="16384" width="10" style="24"/>
  </cols>
  <sheetData>
    <row r="1" spans="1:10" s="17" customFormat="1" ht="17.25" customHeight="1">
      <c r="A1" s="13" t="s">
        <v>253</v>
      </c>
      <c r="B1" s="14"/>
      <c r="C1" s="14"/>
      <c r="D1" s="15"/>
      <c r="E1" s="16"/>
      <c r="F1" s="16"/>
      <c r="G1" s="16"/>
      <c r="H1" s="15"/>
      <c r="I1" s="16"/>
      <c r="J1" s="15"/>
    </row>
    <row r="2" spans="1:10" s="18" customFormat="1" ht="17.25" customHeight="1">
      <c r="A2" s="19">
        <f>Sisukord!A2</f>
        <v>43921</v>
      </c>
      <c r="B2" s="20"/>
      <c r="C2" s="20"/>
      <c r="D2" s="21"/>
      <c r="E2" s="21"/>
      <c r="F2" s="21"/>
      <c r="G2" s="21"/>
      <c r="H2" s="21"/>
      <c r="I2" s="21"/>
      <c r="J2" s="21"/>
    </row>
    <row r="3" spans="1:10" ht="6" customHeight="1">
      <c r="A3" s="6"/>
      <c r="B3" s="6"/>
      <c r="C3" s="6"/>
      <c r="D3" s="7"/>
      <c r="E3" s="7"/>
      <c r="F3" s="7"/>
      <c r="G3" s="7"/>
      <c r="H3" s="7"/>
      <c r="I3" s="7"/>
      <c r="J3" s="7"/>
    </row>
    <row r="4" spans="1:10" ht="12" customHeight="1">
      <c r="A4" s="25"/>
      <c r="B4" s="25"/>
      <c r="C4" s="25"/>
      <c r="D4" s="26"/>
      <c r="E4" s="26"/>
      <c r="F4" s="26"/>
      <c r="G4" s="26"/>
      <c r="H4" s="26"/>
      <c r="J4" s="28"/>
    </row>
    <row r="6" spans="1:10" ht="18">
      <c r="A6" s="29" t="s">
        <v>45</v>
      </c>
      <c r="B6" s="25"/>
      <c r="C6" s="25"/>
      <c r="D6" s="26"/>
      <c r="E6" s="26"/>
      <c r="F6" s="26"/>
      <c r="G6" s="26"/>
      <c r="H6" s="26"/>
      <c r="J6" s="27"/>
    </row>
    <row r="7" spans="1:10" ht="11.25" customHeight="1">
      <c r="A7" s="63"/>
      <c r="B7" s="23"/>
      <c r="C7" s="23"/>
      <c r="I7" s="23"/>
      <c r="J7" s="74"/>
    </row>
    <row r="8" spans="1:10" s="37" customFormat="1" ht="12" customHeight="1">
      <c r="A8" s="76" t="s">
        <v>27</v>
      </c>
      <c r="B8" s="64">
        <v>43830</v>
      </c>
      <c r="C8" s="64">
        <v>43465</v>
      </c>
      <c r="D8" s="64">
        <v>43100</v>
      </c>
      <c r="E8" s="64">
        <v>42735</v>
      </c>
      <c r="F8" s="65">
        <v>42369</v>
      </c>
    </row>
    <row r="9" spans="1:10" s="78" customFormat="1" ht="12.9" customHeight="1">
      <c r="A9" s="77" t="s">
        <v>28</v>
      </c>
      <c r="B9" s="39"/>
      <c r="C9" s="39"/>
      <c r="D9" s="39">
        <v>2724.1812999999997</v>
      </c>
      <c r="E9" s="39">
        <v>1859.0678900000003</v>
      </c>
      <c r="F9" s="40">
        <v>1102.7724300000002</v>
      </c>
    </row>
    <row r="10" spans="1:10" s="78" customFormat="1" ht="12.9" customHeight="1">
      <c r="A10" s="77" t="s">
        <v>30</v>
      </c>
      <c r="B10" s="39"/>
      <c r="C10" s="39"/>
      <c r="D10" s="39">
        <v>50653.387159999998</v>
      </c>
      <c r="E10" s="39">
        <v>38466.474630000012</v>
      </c>
      <c r="F10" s="40">
        <v>39785.813119999992</v>
      </c>
    </row>
    <row r="11" spans="1:10" s="78" customFormat="1" ht="12.9" customHeight="1">
      <c r="A11" s="77" t="s">
        <v>20</v>
      </c>
      <c r="B11" s="39"/>
      <c r="C11" s="39"/>
      <c r="D11" s="39">
        <v>-1225.4857199999997</v>
      </c>
      <c r="E11" s="39">
        <v>-2006.2229000000002</v>
      </c>
      <c r="F11" s="40">
        <v>-2108.3888700000002</v>
      </c>
    </row>
    <row r="12" spans="1:10" s="78" customFormat="1" ht="12.9" customHeight="1">
      <c r="A12" s="77" t="s">
        <v>31</v>
      </c>
      <c r="B12" s="39"/>
      <c r="C12" s="39"/>
      <c r="D12" s="39">
        <v>1313.3699199999996</v>
      </c>
      <c r="E12" s="39">
        <v>358.81682999999981</v>
      </c>
      <c r="F12" s="40">
        <v>234.13383999999999</v>
      </c>
    </row>
    <row r="13" spans="1:10" s="41" customFormat="1" ht="12.9" hidden="1" customHeight="1" outlineLevel="1">
      <c r="A13" s="177" t="s">
        <v>153</v>
      </c>
      <c r="B13" s="39"/>
      <c r="C13" s="39"/>
      <c r="D13" s="39">
        <v>450.3124499999999</v>
      </c>
      <c r="E13" s="39">
        <v>461.8996199999994</v>
      </c>
      <c r="F13" s="40">
        <v>413.6254299999996</v>
      </c>
    </row>
    <row r="14" spans="1:10" s="131" customFormat="1" ht="12.9" hidden="1" customHeight="1" outlineLevel="1">
      <c r="A14" s="177" t="s">
        <v>87</v>
      </c>
      <c r="B14" s="39"/>
      <c r="C14" s="39"/>
      <c r="D14" s="39">
        <v>238.92476999999997</v>
      </c>
      <c r="E14" s="39">
        <v>253.23979999999995</v>
      </c>
      <c r="F14" s="40">
        <v>129.61689999999999</v>
      </c>
    </row>
    <row r="15" spans="1:10" s="78" customFormat="1" ht="12.9" customHeight="1" collapsed="1">
      <c r="A15" s="77" t="s">
        <v>32</v>
      </c>
      <c r="B15" s="39"/>
      <c r="C15" s="39"/>
      <c r="D15" s="39">
        <v>689.23721999999987</v>
      </c>
      <c r="E15" s="39">
        <v>715.13941999999929</v>
      </c>
      <c r="F15" s="40">
        <v>543.24232999999958</v>
      </c>
    </row>
    <row r="16" spans="1:10" ht="12.9" customHeight="1">
      <c r="A16" s="79" t="s">
        <v>33</v>
      </c>
      <c r="B16" s="71"/>
      <c r="C16" s="71"/>
      <c r="D16" s="71">
        <v>54154.689879999998</v>
      </c>
      <c r="E16" s="71">
        <v>39393.275870000012</v>
      </c>
      <c r="F16" s="80">
        <v>39557.57284999999</v>
      </c>
      <c r="I16" s="23"/>
      <c r="J16" s="23"/>
    </row>
    <row r="17" spans="1:12" ht="12" customHeight="1">
      <c r="A17" s="198" t="s">
        <v>37</v>
      </c>
      <c r="B17" s="39"/>
      <c r="C17" s="39"/>
      <c r="D17" s="39">
        <v>36775.503450000004</v>
      </c>
      <c r="E17" s="39">
        <v>30580.291089999999</v>
      </c>
      <c r="F17" s="40">
        <v>33091.052340000002</v>
      </c>
      <c r="I17" s="23"/>
      <c r="J17" s="23"/>
    </row>
    <row r="18" spans="1:12" s="78" customFormat="1" ht="12.9" customHeight="1">
      <c r="A18" s="77" t="s">
        <v>39</v>
      </c>
      <c r="B18" s="39"/>
      <c r="C18" s="39"/>
      <c r="D18" s="39">
        <v>8651.9436100000003</v>
      </c>
      <c r="E18" s="39">
        <v>2012.8610500000004</v>
      </c>
      <c r="F18" s="40">
        <v>1519.6937600000003</v>
      </c>
    </row>
    <row r="19" spans="1:12" ht="12.9" customHeight="1">
      <c r="A19" s="79" t="s">
        <v>41</v>
      </c>
      <c r="B19" s="71"/>
      <c r="C19" s="71"/>
      <c r="D19" s="71">
        <v>45427.447060000006</v>
      </c>
      <c r="E19" s="71">
        <v>32593.152139999998</v>
      </c>
      <c r="F19" s="80">
        <v>34610.746100000004</v>
      </c>
      <c r="I19" s="23"/>
      <c r="J19" s="23"/>
    </row>
    <row r="20" spans="1:12" ht="12.9" customHeight="1">
      <c r="A20" s="79" t="s">
        <v>42</v>
      </c>
      <c r="B20" s="71"/>
      <c r="C20" s="71"/>
      <c r="D20" s="71">
        <v>8727.2428200000031</v>
      </c>
      <c r="E20" s="71">
        <v>6800.1237300000012</v>
      </c>
      <c r="F20" s="80">
        <v>4946.8267500000002</v>
      </c>
      <c r="G20" s="194"/>
      <c r="H20" s="194"/>
      <c r="I20" s="194"/>
      <c r="J20" s="194"/>
      <c r="K20" s="194"/>
      <c r="L20" s="194"/>
    </row>
    <row r="21" spans="1:12" ht="12.9" customHeight="1">
      <c r="A21" s="79" t="s">
        <v>44</v>
      </c>
      <c r="B21" s="71"/>
      <c r="C21" s="71"/>
      <c r="D21" s="71">
        <v>54154.689880000005</v>
      </c>
      <c r="E21" s="71">
        <v>39393.275869999998</v>
      </c>
      <c r="F21" s="80">
        <v>39557.572850000004</v>
      </c>
      <c r="I21" s="23"/>
      <c r="J21" s="23"/>
    </row>
    <row r="22" spans="1:12" ht="12" customHeight="1">
      <c r="I22" s="23"/>
      <c r="J22" s="23"/>
    </row>
    <row r="23" spans="1:12" ht="12" customHeight="1">
      <c r="A23" s="495"/>
      <c r="B23" s="495"/>
      <c r="C23" s="495"/>
      <c r="D23" s="495"/>
      <c r="E23" s="495"/>
      <c r="F23" s="495"/>
      <c r="G23" s="495"/>
      <c r="H23" s="495"/>
      <c r="I23" s="495"/>
      <c r="J23" s="495"/>
    </row>
    <row r="24" spans="1:12" ht="18">
      <c r="A24" s="29" t="s">
        <v>25</v>
      </c>
      <c r="B24" s="195"/>
      <c r="C24" s="195"/>
      <c r="D24" s="195"/>
      <c r="E24" s="195"/>
      <c r="F24" s="139"/>
      <c r="G24" s="138"/>
      <c r="H24" s="138"/>
      <c r="I24" s="139"/>
      <c r="J24" s="196"/>
    </row>
    <row r="25" spans="1:12" ht="12" customHeight="1">
      <c r="A25" s="25"/>
      <c r="C25" s="197" t="s">
        <v>279</v>
      </c>
      <c r="D25" s="197"/>
      <c r="E25" s="197"/>
      <c r="G25" s="138"/>
      <c r="H25" s="138"/>
      <c r="I25" s="139"/>
      <c r="J25" s="140"/>
    </row>
    <row r="26" spans="1:12" ht="12" customHeight="1">
      <c r="A26" s="34" t="s">
        <v>2</v>
      </c>
      <c r="B26" s="273">
        <v>2019</v>
      </c>
      <c r="C26" s="273">
        <v>2018</v>
      </c>
      <c r="D26" s="273">
        <v>2017</v>
      </c>
      <c r="E26" s="273">
        <v>2016</v>
      </c>
      <c r="F26" s="70">
        <v>2015</v>
      </c>
      <c r="G26" s="138"/>
      <c r="H26" s="138"/>
      <c r="I26" s="139"/>
      <c r="J26" s="140"/>
    </row>
    <row r="27" spans="1:12" ht="12" hidden="1" customHeight="1" outlineLevel="1">
      <c r="A27" s="38" t="s">
        <v>3</v>
      </c>
      <c r="B27" s="39"/>
      <c r="C27" s="39">
        <v>2046.99217</v>
      </c>
      <c r="D27" s="39">
        <v>6061.0167599999995</v>
      </c>
      <c r="E27" s="39">
        <v>6473.7089800000003</v>
      </c>
      <c r="F27" s="40">
        <v>6054.9201200000007</v>
      </c>
      <c r="G27" s="138"/>
      <c r="H27" s="138"/>
      <c r="I27" s="139"/>
      <c r="J27" s="140"/>
    </row>
    <row r="28" spans="1:12" ht="12" hidden="1" customHeight="1" outlineLevel="1">
      <c r="A28" s="38" t="s">
        <v>4</v>
      </c>
      <c r="B28" s="39"/>
      <c r="C28" s="39">
        <v>-428.31432000000001</v>
      </c>
      <c r="D28" s="39">
        <v>-919.32847000000015</v>
      </c>
      <c r="E28" s="39">
        <v>-1167.5381100000002</v>
      </c>
      <c r="F28" s="40">
        <v>-1171.3841599999998</v>
      </c>
      <c r="G28" s="138"/>
      <c r="H28" s="138"/>
      <c r="I28" s="139"/>
      <c r="J28" s="140"/>
    </row>
    <row r="29" spans="1:12" ht="12" customHeight="1" collapsed="1">
      <c r="A29" s="43" t="s">
        <v>5</v>
      </c>
      <c r="B29" s="44"/>
      <c r="C29" s="44">
        <v>1618.67785</v>
      </c>
      <c r="D29" s="44">
        <v>5141.6882899999991</v>
      </c>
      <c r="E29" s="44">
        <v>5306.1708699999999</v>
      </c>
      <c r="F29" s="45">
        <v>4883.5359600000011</v>
      </c>
      <c r="G29" s="138"/>
      <c r="H29" s="138"/>
      <c r="I29" s="139"/>
      <c r="J29" s="140"/>
    </row>
    <row r="30" spans="1:12" ht="12" hidden="1" customHeight="1" outlineLevel="1">
      <c r="A30" s="47" t="s">
        <v>6</v>
      </c>
      <c r="B30" s="44"/>
      <c r="C30" s="44">
        <v>963.50807999999995</v>
      </c>
      <c r="D30" s="44">
        <v>1201.35988</v>
      </c>
      <c r="E30" s="44">
        <v>625.85745999999983</v>
      </c>
      <c r="F30" s="45">
        <v>666.43204999999989</v>
      </c>
      <c r="G30" s="138"/>
      <c r="H30" s="138"/>
      <c r="I30" s="139"/>
      <c r="J30" s="140"/>
    </row>
    <row r="31" spans="1:12" ht="12" hidden="1" customHeight="1" outlineLevel="1">
      <c r="A31" s="47" t="s">
        <v>7</v>
      </c>
      <c r="B31" s="44"/>
      <c r="C31" s="44">
        <v>-7.7788500000000003</v>
      </c>
      <c r="D31" s="44">
        <v>-10.99188</v>
      </c>
      <c r="E31" s="44">
        <v>-60.706370000000007</v>
      </c>
      <c r="F31" s="45">
        <v>-48.001139999999999</v>
      </c>
      <c r="G31" s="138"/>
      <c r="H31" s="138"/>
      <c r="I31" s="139"/>
      <c r="J31" s="140"/>
    </row>
    <row r="32" spans="1:12" ht="12" customHeight="1" collapsed="1">
      <c r="A32" s="43" t="s">
        <v>8</v>
      </c>
      <c r="B32" s="44"/>
      <c r="C32" s="44">
        <v>955.72922999999992</v>
      </c>
      <c r="D32" s="44">
        <v>1190.3679999999999</v>
      </c>
      <c r="E32" s="44">
        <v>565.15108999999984</v>
      </c>
      <c r="F32" s="45">
        <v>618.43090999999993</v>
      </c>
      <c r="G32" s="138"/>
      <c r="H32" s="138"/>
      <c r="I32" s="139"/>
      <c r="J32" s="140"/>
    </row>
    <row r="33" spans="1:10" ht="12" hidden="1" customHeight="1" outlineLevel="1">
      <c r="A33" s="169" t="s">
        <v>10</v>
      </c>
      <c r="B33" s="44"/>
      <c r="C33" s="44">
        <v>-9.6000000000000002E-4</v>
      </c>
      <c r="D33" s="44">
        <v>-8.9000000000000006E-4</v>
      </c>
      <c r="E33" s="44">
        <v>-3.8900000000000007E-3</v>
      </c>
      <c r="F33" s="45">
        <v>0.21184</v>
      </c>
      <c r="G33" s="138"/>
      <c r="H33" s="138"/>
      <c r="I33" s="139"/>
      <c r="J33" s="140"/>
    </row>
    <row r="34" spans="1:10" ht="12" customHeight="1" collapsed="1">
      <c r="A34" s="49" t="s">
        <v>11</v>
      </c>
      <c r="B34" s="50"/>
      <c r="C34" s="50">
        <v>2574.4061200000001</v>
      </c>
      <c r="D34" s="50">
        <v>6332.0553999999984</v>
      </c>
      <c r="E34" s="50">
        <v>5871.3180699999994</v>
      </c>
      <c r="F34" s="51">
        <v>5502.178710000001</v>
      </c>
      <c r="G34" s="138"/>
      <c r="H34" s="138"/>
      <c r="I34" s="139"/>
      <c r="J34" s="140"/>
    </row>
    <row r="35" spans="1:10" ht="12" customHeight="1">
      <c r="A35" s="48" t="s">
        <v>12</v>
      </c>
      <c r="B35" s="39"/>
      <c r="C35" s="39">
        <v>-535.00787000000003</v>
      </c>
      <c r="D35" s="39">
        <v>-1672.7914199999998</v>
      </c>
      <c r="E35" s="39">
        <v>-1490.86104</v>
      </c>
      <c r="F35" s="40">
        <v>-1556.9179800000002</v>
      </c>
      <c r="G35" s="138"/>
      <c r="H35" s="138"/>
      <c r="I35" s="139"/>
      <c r="J35" s="140"/>
    </row>
    <row r="36" spans="1:10" ht="12" customHeight="1">
      <c r="A36" s="48" t="s">
        <v>13</v>
      </c>
      <c r="B36" s="39"/>
      <c r="C36" s="39">
        <v>-85.947880000000012</v>
      </c>
      <c r="D36" s="39">
        <v>-234.57106999999999</v>
      </c>
      <c r="E36" s="39">
        <v>-155.00260999999998</v>
      </c>
      <c r="F36" s="40">
        <v>-130.33353</v>
      </c>
      <c r="G36" s="138"/>
      <c r="H36" s="138"/>
      <c r="I36" s="139"/>
      <c r="J36" s="140"/>
    </row>
    <row r="37" spans="1:10" ht="12" customHeight="1">
      <c r="A37" s="48" t="s">
        <v>14</v>
      </c>
      <c r="B37" s="39"/>
      <c r="C37" s="39">
        <v>-83.91649000000001</v>
      </c>
      <c r="D37" s="39">
        <v>-177.15087000000005</v>
      </c>
      <c r="E37" s="39">
        <v>-155.99628000000001</v>
      </c>
      <c r="F37" s="40">
        <v>-161.37433000000001</v>
      </c>
      <c r="G37" s="138"/>
      <c r="H37" s="138"/>
      <c r="I37" s="139"/>
      <c r="J37" s="140"/>
    </row>
    <row r="38" spans="1:10" ht="12" customHeight="1">
      <c r="A38" s="48" t="s">
        <v>15</v>
      </c>
      <c r="B38" s="39"/>
      <c r="C38" s="39">
        <v>-524.85014000000001</v>
      </c>
      <c r="D38" s="39">
        <v>-1282.6843899999997</v>
      </c>
      <c r="E38" s="39">
        <v>-1085.3874699999999</v>
      </c>
      <c r="F38" s="40">
        <v>-738.10811000000001</v>
      </c>
      <c r="G38" s="138"/>
      <c r="H38" s="138"/>
      <c r="I38" s="139"/>
      <c r="J38" s="140"/>
    </row>
    <row r="39" spans="1:10" ht="12" customHeight="1">
      <c r="A39" s="48" t="s">
        <v>16</v>
      </c>
      <c r="B39" s="39"/>
      <c r="C39" s="39">
        <v>-435.9846</v>
      </c>
      <c r="D39" s="39">
        <v>-1171.5643599999999</v>
      </c>
      <c r="E39" s="39">
        <v>-1146.4514599999998</v>
      </c>
      <c r="F39" s="40">
        <v>-855.25437999999986</v>
      </c>
      <c r="G39" s="138"/>
      <c r="H39" s="138"/>
      <c r="I39" s="139"/>
      <c r="J39" s="140"/>
    </row>
    <row r="40" spans="1:10" ht="12" customHeight="1">
      <c r="A40" s="49" t="s">
        <v>17</v>
      </c>
      <c r="B40" s="50"/>
      <c r="C40" s="50">
        <v>-1665.7069800000002</v>
      </c>
      <c r="D40" s="50">
        <v>-4538.7621099999997</v>
      </c>
      <c r="E40" s="50">
        <v>-4033.69886</v>
      </c>
      <c r="F40" s="51">
        <v>-3441.9883300000001</v>
      </c>
      <c r="G40" s="138"/>
      <c r="H40" s="138"/>
      <c r="I40" s="139"/>
      <c r="J40" s="140"/>
    </row>
    <row r="41" spans="1:10" ht="12" customHeight="1">
      <c r="A41" s="55" t="s">
        <v>19</v>
      </c>
      <c r="B41" s="56"/>
      <c r="C41" s="56">
        <v>908.69913999999994</v>
      </c>
      <c r="D41" s="56">
        <v>1793.2932899999987</v>
      </c>
      <c r="E41" s="56">
        <v>1837.6192099999994</v>
      </c>
      <c r="F41" s="57">
        <v>2060.1903800000009</v>
      </c>
      <c r="G41" s="138"/>
      <c r="H41" s="138"/>
      <c r="I41" s="139"/>
      <c r="J41" s="140"/>
    </row>
    <row r="42" spans="1:10" ht="12" customHeight="1">
      <c r="A42" s="48" t="s">
        <v>152</v>
      </c>
      <c r="B42" s="39"/>
      <c r="C42" s="39">
        <v>-389.8610900000001</v>
      </c>
      <c r="D42" s="39">
        <v>430.74874000000011</v>
      </c>
      <c r="E42" s="39">
        <v>286.07485999999989</v>
      </c>
      <c r="F42" s="40">
        <v>-697.27522999999997</v>
      </c>
      <c r="G42" s="138"/>
      <c r="H42" s="138"/>
      <c r="I42" s="139"/>
      <c r="J42" s="140"/>
    </row>
    <row r="43" spans="1:10" ht="12" customHeight="1">
      <c r="A43" s="48" t="s">
        <v>21</v>
      </c>
      <c r="B43" s="39"/>
      <c r="C43" s="39">
        <v>-143.81399999999999</v>
      </c>
      <c r="D43" s="39">
        <v>-296.92293000000001</v>
      </c>
      <c r="E43" s="39">
        <v>-270.29700000000003</v>
      </c>
      <c r="F43" s="40">
        <v>-269.37804</v>
      </c>
      <c r="G43" s="138"/>
      <c r="H43" s="138"/>
      <c r="I43" s="139"/>
      <c r="J43" s="140"/>
    </row>
    <row r="44" spans="1:10" ht="12" customHeight="1">
      <c r="A44" s="49" t="s">
        <v>22</v>
      </c>
      <c r="B44" s="50"/>
      <c r="C44" s="50">
        <v>375.02404999999987</v>
      </c>
      <c r="D44" s="50">
        <v>1927.1190999999988</v>
      </c>
      <c r="E44" s="50">
        <v>1853.3970699999991</v>
      </c>
      <c r="F44" s="51">
        <v>1093.5371100000009</v>
      </c>
      <c r="G44" s="138"/>
      <c r="H44" s="138"/>
      <c r="I44" s="139"/>
      <c r="J44" s="140"/>
    </row>
    <row r="47" spans="1:10" ht="18">
      <c r="A47" s="29" t="s">
        <v>178</v>
      </c>
      <c r="B47" s="26"/>
      <c r="C47" s="26"/>
      <c r="D47" s="26"/>
      <c r="E47" s="26"/>
      <c r="F47" s="24"/>
      <c r="G47" s="24"/>
    </row>
    <row r="48" spans="1:10" ht="12" customHeight="1">
      <c r="A48" s="118"/>
      <c r="B48" s="67"/>
      <c r="C48" s="67"/>
      <c r="D48" s="67"/>
      <c r="E48" s="67"/>
      <c r="F48" s="68"/>
      <c r="G48" s="27"/>
    </row>
    <row r="49" spans="1:8" ht="12" customHeight="1">
      <c r="A49" s="120"/>
      <c r="B49" s="185">
        <v>2019</v>
      </c>
      <c r="C49" s="185">
        <v>2018</v>
      </c>
      <c r="D49" s="185">
        <v>2017</v>
      </c>
      <c r="E49" s="185">
        <v>2016</v>
      </c>
      <c r="F49" s="70">
        <v>2015</v>
      </c>
      <c r="G49" s="37"/>
    </row>
    <row r="50" spans="1:8" ht="12" customHeight="1">
      <c r="A50" s="83" t="s">
        <v>48</v>
      </c>
      <c r="B50" s="108"/>
      <c r="C50" s="108"/>
      <c r="D50" s="108">
        <v>0.2482222717927659</v>
      </c>
      <c r="E50" s="108">
        <v>0.31555373850524665</v>
      </c>
      <c r="F50" s="302">
        <v>0.24852784819992405</v>
      </c>
      <c r="G50" s="41"/>
    </row>
    <row r="51" spans="1:8" ht="12" customHeight="1">
      <c r="A51" s="83" t="s">
        <v>49</v>
      </c>
      <c r="B51" s="108"/>
      <c r="C51" s="108"/>
      <c r="D51" s="108">
        <v>2.0601155453388375E-2</v>
      </c>
      <c r="E51" s="108">
        <v>2.3476267018435176E-2</v>
      </c>
      <c r="F51" s="303">
        <v>1.5291819216803251E-2</v>
      </c>
      <c r="G51" s="41"/>
    </row>
    <row r="52" spans="1:8" ht="12" customHeight="1">
      <c r="A52" s="83" t="s">
        <v>50</v>
      </c>
      <c r="B52" s="108"/>
      <c r="C52" s="108"/>
      <c r="D52" s="108">
        <v>0.11002612908891013</v>
      </c>
      <c r="E52" s="108">
        <v>0.13105275706207462</v>
      </c>
      <c r="F52" s="303">
        <v>0.13212035884681167</v>
      </c>
    </row>
    <row r="53" spans="1:8" ht="12" customHeight="1">
      <c r="A53" s="83" t="s">
        <v>57</v>
      </c>
      <c r="B53" s="108"/>
      <c r="C53" s="108"/>
      <c r="D53" s="108">
        <v>0.71679128233780154</v>
      </c>
      <c r="E53" s="108">
        <v>0.68701760182445715</v>
      </c>
      <c r="F53" s="303">
        <v>0.62556825421615569</v>
      </c>
      <c r="G53" s="46"/>
    </row>
    <row r="54" spans="1:8" ht="12" customHeight="1">
      <c r="A54" s="266" t="s">
        <v>59</v>
      </c>
      <c r="B54" s="205"/>
      <c r="C54" s="205"/>
      <c r="D54" s="205">
        <v>-9.6928386696316701E-3</v>
      </c>
      <c r="E54" s="205">
        <v>-7.3337681837644161E-3</v>
      </c>
      <c r="F54" s="303">
        <v>1.9463844169376392E-2</v>
      </c>
      <c r="H54" s="32"/>
    </row>
    <row r="55" spans="1:8" ht="12" customHeight="1">
      <c r="A55" s="266" t="s">
        <v>240</v>
      </c>
      <c r="B55" s="204"/>
      <c r="C55" s="204"/>
      <c r="D55" s="204">
        <v>127.355</v>
      </c>
      <c r="E55" s="204">
        <v>94.22</v>
      </c>
      <c r="F55" s="305">
        <v>96.075000000000003</v>
      </c>
      <c r="H55" s="32"/>
    </row>
    <row r="56" spans="1:8" ht="12" customHeight="1">
      <c r="A56" s="286" t="s">
        <v>180</v>
      </c>
      <c r="B56" s="276"/>
      <c r="C56" s="276"/>
      <c r="D56" s="276">
        <v>54</v>
      </c>
      <c r="E56" s="276">
        <v>60</v>
      </c>
      <c r="F56" s="306">
        <v>56</v>
      </c>
      <c r="H56" s="32"/>
    </row>
    <row r="57" spans="1:8" ht="12" customHeight="1">
      <c r="A57" s="22"/>
      <c r="B57" s="22"/>
      <c r="C57" s="22"/>
      <c r="D57" s="22"/>
      <c r="E57" s="22"/>
      <c r="F57" s="22"/>
      <c r="G57" s="22"/>
    </row>
    <row r="68" spans="1:10" ht="18.75" customHeight="1"/>
    <row r="69" spans="1:10" ht="10.5" customHeight="1">
      <c r="A69" s="496" t="s">
        <v>252</v>
      </c>
      <c r="B69" s="496"/>
      <c r="C69" s="496"/>
      <c r="D69" s="496"/>
      <c r="E69" s="496"/>
      <c r="F69" s="496"/>
      <c r="G69" s="496"/>
      <c r="H69" s="496"/>
      <c r="I69" s="496"/>
      <c r="J69" s="496"/>
    </row>
    <row r="70" spans="1:10" ht="12" customHeight="1">
      <c r="A70" s="496"/>
      <c r="B70" s="496"/>
      <c r="C70" s="496"/>
      <c r="D70" s="496"/>
      <c r="E70" s="496"/>
      <c r="F70" s="496"/>
      <c r="G70" s="496"/>
      <c r="H70" s="496"/>
      <c r="I70" s="496"/>
      <c r="J70" s="496"/>
    </row>
    <row r="71" spans="1:10" ht="12" customHeight="1">
      <c r="A71" s="496"/>
      <c r="B71" s="496"/>
      <c r="C71" s="496"/>
      <c r="D71" s="496"/>
      <c r="E71" s="496"/>
      <c r="F71" s="496"/>
      <c r="G71" s="496"/>
      <c r="H71" s="496"/>
      <c r="I71" s="496"/>
      <c r="J71" s="496"/>
    </row>
    <row r="72" spans="1:10" ht="12" customHeight="1">
      <c r="A72" s="496"/>
      <c r="B72" s="496"/>
      <c r="C72" s="496"/>
      <c r="D72" s="496"/>
      <c r="E72" s="496"/>
      <c r="F72" s="496"/>
      <c r="G72" s="496"/>
      <c r="H72" s="496"/>
      <c r="I72" s="496"/>
      <c r="J72" s="496"/>
    </row>
  </sheetData>
  <mergeCells count="2">
    <mergeCell ref="A23:J23"/>
    <mergeCell ref="A69:J72"/>
  </mergeCells>
  <conditionalFormatting sqref="F16">
    <cfRule type="cellIs" priority="12" stopIfTrue="1" operator="greaterThan">
      <formula>10</formula>
    </cfRule>
  </conditionalFormatting>
  <conditionalFormatting sqref="F19">
    <cfRule type="cellIs" priority="11" stopIfTrue="1" operator="greaterThan">
      <formula>10</formula>
    </cfRule>
  </conditionalFormatting>
  <conditionalFormatting sqref="F20:F21">
    <cfRule type="cellIs" priority="10" stopIfTrue="1" operator="greaterThan">
      <formula>10</formula>
    </cfRule>
  </conditionalFormatting>
  <conditionalFormatting sqref="D16:E16">
    <cfRule type="cellIs" priority="27" stopIfTrue="1" operator="greaterThan">
      <formula>10</formula>
    </cfRule>
  </conditionalFormatting>
  <conditionalFormatting sqref="D19:E19">
    <cfRule type="cellIs" priority="26" stopIfTrue="1" operator="greaterThan">
      <formula>10</formula>
    </cfRule>
  </conditionalFormatting>
  <conditionalFormatting sqref="D20:E21">
    <cfRule type="cellIs" priority="25" stopIfTrue="1" operator="greaterThan">
      <formula>10</formula>
    </cfRule>
  </conditionalFormatting>
  <conditionalFormatting sqref="C16">
    <cfRule type="cellIs" priority="24" stopIfTrue="1" operator="greaterThan">
      <formula>10</formula>
    </cfRule>
  </conditionalFormatting>
  <conditionalFormatting sqref="C19">
    <cfRule type="cellIs" priority="23" stopIfTrue="1" operator="greaterThan">
      <formula>10</formula>
    </cfRule>
  </conditionalFormatting>
  <conditionalFormatting sqref="C20:C21">
    <cfRule type="cellIs" priority="22" stopIfTrue="1" operator="greaterThan">
      <formula>10</formula>
    </cfRule>
  </conditionalFormatting>
  <conditionalFormatting sqref="B16">
    <cfRule type="cellIs" priority="21" stopIfTrue="1" operator="greaterThan">
      <formula>10</formula>
    </cfRule>
  </conditionalFormatting>
  <conditionalFormatting sqref="B19">
    <cfRule type="cellIs" priority="20" stopIfTrue="1" operator="greaterThan">
      <formula>10</formula>
    </cfRule>
  </conditionalFormatting>
  <conditionalFormatting sqref="B20:B21">
    <cfRule type="cellIs" priority="19" stopIfTrue="1" operator="greaterThan">
      <formula>10</formula>
    </cfRule>
  </conditionalFormatting>
  <conditionalFormatting sqref="F34">
    <cfRule type="cellIs" priority="9" stopIfTrue="1" operator="greaterThan">
      <formula>10</formula>
    </cfRule>
  </conditionalFormatting>
  <conditionalFormatting sqref="F40">
    <cfRule type="cellIs" priority="8" stopIfTrue="1" operator="greaterThan">
      <formula>10</formula>
    </cfRule>
  </conditionalFormatting>
  <conditionalFormatting sqref="F44">
    <cfRule type="cellIs" priority="7" stopIfTrue="1" operator="greaterThan">
      <formula>10</formula>
    </cfRule>
  </conditionalFormatting>
  <conditionalFormatting sqref="C44:E44">
    <cfRule type="cellIs" priority="1" stopIfTrue="1" operator="greaterThan">
      <formula>10</formula>
    </cfRule>
  </conditionalFormatting>
  <conditionalFormatting sqref="B34">
    <cfRule type="cellIs" priority="6" stopIfTrue="1" operator="greaterThan">
      <formula>10</formula>
    </cfRule>
  </conditionalFormatting>
  <conditionalFormatting sqref="B40">
    <cfRule type="cellIs" priority="5" stopIfTrue="1" operator="greaterThan">
      <formula>10</formula>
    </cfRule>
  </conditionalFormatting>
  <conditionalFormatting sqref="B44">
    <cfRule type="cellIs" priority="4" stopIfTrue="1" operator="greaterThan">
      <formula>10</formula>
    </cfRule>
  </conditionalFormatting>
  <conditionalFormatting sqref="C34:E34">
    <cfRule type="cellIs" priority="3" stopIfTrue="1" operator="greaterThan">
      <formula>10</formula>
    </cfRule>
  </conditionalFormatting>
  <conditionalFormatting sqref="C40:E40">
    <cfRule type="cellIs" priority="2" stopIfTrue="1" operator="greaterThan">
      <formula>10</formula>
    </cfRule>
  </conditionalFormatting>
  <dataValidations count="1">
    <dataValidation type="list" allowBlank="1" showInputMessage="1" showErrorMessage="1" sqref="A2" xr:uid="{00000000-0002-0000-1300-000000000000}">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50"/>
  <sheetViews>
    <sheetView showGridLines="0" zoomScaleNormal="100" workbookViewId="0"/>
  </sheetViews>
  <sheetFormatPr defaultRowHeight="10.199999999999999"/>
  <cols>
    <col min="1" max="1" width="22" customWidth="1"/>
    <col min="2" max="8" width="12.28515625" customWidth="1"/>
    <col min="13" max="13" width="0.85546875" customWidth="1"/>
    <col min="14" max="14" width="1.28515625" customWidth="1"/>
  </cols>
  <sheetData>
    <row r="1" spans="1:17" ht="18">
      <c r="A1" s="13" t="s">
        <v>0</v>
      </c>
      <c r="B1" s="1"/>
      <c r="C1" s="1"/>
      <c r="D1" s="2"/>
      <c r="E1" s="3"/>
    </row>
    <row r="2" spans="1:17" ht="15.6">
      <c r="A2" s="19">
        <f>Sisukord!A2</f>
        <v>43921</v>
      </c>
      <c r="B2" s="1"/>
      <c r="C2" s="1"/>
      <c r="D2" s="4"/>
      <c r="E2" s="5"/>
    </row>
    <row r="3" spans="1:17" s="24" customFormat="1" ht="6" customHeight="1">
      <c r="A3" s="6"/>
      <c r="B3" s="6"/>
      <c r="C3" s="6"/>
      <c r="D3" s="7"/>
      <c r="E3" s="7"/>
      <c r="F3" s="7"/>
      <c r="G3" s="7"/>
      <c r="H3" s="7"/>
      <c r="I3" s="7"/>
      <c r="J3" s="7"/>
      <c r="K3" s="7"/>
      <c r="L3" s="7"/>
      <c r="M3" s="23"/>
      <c r="N3" s="23"/>
      <c r="O3" s="23"/>
      <c r="P3" s="23"/>
      <c r="Q3" s="23"/>
    </row>
    <row r="5" spans="1:17" ht="18">
      <c r="A5" s="232" t="s">
        <v>212</v>
      </c>
      <c r="L5" s="209" t="s">
        <v>179</v>
      </c>
    </row>
    <row r="7" spans="1:17" ht="11.25" customHeight="1">
      <c r="A7" s="233"/>
      <c r="B7" s="233"/>
      <c r="C7" s="233"/>
      <c r="D7" s="233"/>
      <c r="E7" s="233"/>
      <c r="F7" s="233"/>
      <c r="G7" s="233"/>
      <c r="H7" s="233"/>
      <c r="I7" s="233"/>
      <c r="J7" s="233"/>
      <c r="K7" s="233"/>
      <c r="L7" s="233"/>
    </row>
    <row r="8" spans="1:17" ht="11.25" customHeight="1">
      <c r="A8" s="233"/>
      <c r="B8" s="233"/>
      <c r="C8" s="233"/>
      <c r="D8" s="233"/>
      <c r="E8" s="233"/>
      <c r="F8" s="233"/>
      <c r="G8" s="233"/>
      <c r="H8" s="233"/>
      <c r="I8" s="233"/>
      <c r="J8" s="233"/>
      <c r="K8" s="233"/>
      <c r="L8" s="233"/>
    </row>
    <row r="9" spans="1:17" ht="11.25" customHeight="1">
      <c r="A9" s="233"/>
      <c r="B9" s="233"/>
      <c r="C9" s="233"/>
      <c r="D9" s="233"/>
      <c r="E9" s="233"/>
      <c r="F9" s="233"/>
      <c r="G9" s="233"/>
      <c r="H9" s="233"/>
      <c r="I9" s="233"/>
      <c r="J9" s="233"/>
      <c r="K9" s="233"/>
      <c r="L9" s="233"/>
    </row>
    <row r="10" spans="1:17" ht="11.25" customHeight="1">
      <c r="A10" s="233"/>
      <c r="B10" s="233"/>
      <c r="C10" s="233"/>
      <c r="D10" s="233"/>
      <c r="E10" s="233"/>
      <c r="F10" s="233"/>
      <c r="G10" s="233"/>
      <c r="H10" s="233"/>
      <c r="I10" s="233"/>
      <c r="J10" s="233"/>
      <c r="K10" s="233"/>
      <c r="L10" s="233"/>
    </row>
    <row r="11" spans="1:17">
      <c r="A11" s="234"/>
      <c r="B11" s="234"/>
      <c r="C11" s="234"/>
      <c r="D11" s="234"/>
      <c r="E11" s="234"/>
      <c r="F11" s="234"/>
      <c r="G11" s="234"/>
      <c r="H11" s="234"/>
      <c r="I11" s="234"/>
      <c r="J11" s="234"/>
      <c r="K11" s="234"/>
      <c r="L11" s="234"/>
    </row>
    <row r="12" spans="1:17">
      <c r="A12" s="234"/>
      <c r="B12" s="234"/>
      <c r="C12" s="234"/>
      <c r="D12" s="234"/>
      <c r="E12" s="234"/>
      <c r="F12" s="234"/>
      <c r="G12" s="234"/>
      <c r="H12" s="234"/>
      <c r="I12" s="234"/>
      <c r="J12" s="234"/>
      <c r="K12" s="234"/>
      <c r="L12" s="234"/>
    </row>
    <row r="13" spans="1:17">
      <c r="A13" s="234"/>
      <c r="B13" s="234"/>
      <c r="C13" s="234"/>
      <c r="D13" s="234"/>
      <c r="E13" s="234"/>
      <c r="F13" s="234"/>
      <c r="G13" s="234"/>
      <c r="H13" s="234"/>
      <c r="I13" s="234"/>
      <c r="J13" s="234"/>
      <c r="K13" s="234"/>
      <c r="L13" s="234"/>
    </row>
    <row r="39" spans="1:1" ht="14.4">
      <c r="A39" s="231"/>
    </row>
    <row r="47" spans="1:1" ht="18">
      <c r="A47" s="232"/>
    </row>
    <row r="48" spans="1:1" ht="18">
      <c r="A48" s="232"/>
    </row>
    <row r="49" spans="1:1" ht="18">
      <c r="A49" s="232" t="s">
        <v>193</v>
      </c>
    </row>
    <row r="50" spans="1:1" s="1" customFormat="1"/>
  </sheetData>
  <dataValidations count="1">
    <dataValidation type="list" allowBlank="1" showInputMessage="1" showErrorMessage="1" sqref="A2" xr:uid="{00000000-0002-0000-0100-000000000000}">
      <formula1>quarterly_date</formula1>
    </dataValidation>
  </dataValidations>
  <hyperlinks>
    <hyperlink ref="L5" location="Sisukord!B32" display="tagasi sisukorda" xr:uid="{00000000-0004-0000-01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7"/>
  <sheetViews>
    <sheetView showGridLines="0" zoomScaleNormal="100" workbookViewId="0"/>
  </sheetViews>
  <sheetFormatPr defaultRowHeight="10.199999999999999"/>
  <cols>
    <col min="1" max="1" width="50.85546875" customWidth="1"/>
    <col min="2" max="10" width="13" customWidth="1"/>
  </cols>
  <sheetData>
    <row r="1" spans="1:16" ht="18">
      <c r="A1" s="13" t="s">
        <v>0</v>
      </c>
      <c r="B1" s="14"/>
      <c r="C1" s="14"/>
      <c r="D1" s="15"/>
      <c r="E1" s="16"/>
      <c r="F1" s="16"/>
      <c r="G1" s="16"/>
      <c r="H1" s="15"/>
      <c r="I1" s="16"/>
      <c r="J1" s="15"/>
    </row>
    <row r="2" spans="1:16" ht="15.6">
      <c r="A2" s="19">
        <f>Sisukord!A2</f>
        <v>43921</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
      <c r="A5" s="232" t="s">
        <v>195</v>
      </c>
      <c r="J5" s="209" t="s">
        <v>179</v>
      </c>
    </row>
    <row r="7" spans="1:16" ht="13.8">
      <c r="A7" s="105"/>
      <c r="B7" s="35" t="s">
        <v>319</v>
      </c>
      <c r="C7" s="35" t="s">
        <v>315</v>
      </c>
      <c r="D7" s="35" t="s">
        <v>310</v>
      </c>
      <c r="E7" s="35" t="s">
        <v>287</v>
      </c>
      <c r="F7" s="35" t="s">
        <v>282</v>
      </c>
      <c r="G7" s="35" t="s">
        <v>278</v>
      </c>
      <c r="H7" s="35" t="s">
        <v>254</v>
      </c>
      <c r="I7" s="35" t="s">
        <v>251</v>
      </c>
      <c r="J7" s="36" t="s">
        <v>248</v>
      </c>
    </row>
    <row r="8" spans="1:16" ht="13.8">
      <c r="A8" s="289" t="s">
        <v>53</v>
      </c>
      <c r="B8" s="416">
        <v>28454.079000000002</v>
      </c>
      <c r="C8" s="416">
        <v>28454.079000000002</v>
      </c>
      <c r="D8" s="416">
        <v>28454.079000000002</v>
      </c>
      <c r="E8" s="416">
        <v>26016.485000000001</v>
      </c>
      <c r="F8" s="416">
        <v>26016.485000000001</v>
      </c>
      <c r="G8" s="416">
        <v>26016.485000000001</v>
      </c>
      <c r="H8" s="416">
        <v>26016.485000000001</v>
      </c>
      <c r="I8" s="416">
        <v>25767.342000000001</v>
      </c>
      <c r="J8" s="478">
        <v>25767.342000000001</v>
      </c>
      <c r="L8" s="301"/>
    </row>
    <row r="9" spans="1:16" ht="13.8">
      <c r="A9" s="289" t="s">
        <v>171</v>
      </c>
      <c r="B9" s="479">
        <v>9.9</v>
      </c>
      <c r="C9" s="479">
        <v>12</v>
      </c>
      <c r="D9" s="479">
        <v>12</v>
      </c>
      <c r="E9" s="479">
        <v>11.85</v>
      </c>
      <c r="F9" s="479">
        <v>10.8</v>
      </c>
      <c r="G9" s="479">
        <v>9.4600000000000009</v>
      </c>
      <c r="H9" s="479">
        <v>11.15</v>
      </c>
      <c r="I9" s="479">
        <v>11</v>
      </c>
      <c r="J9" s="480">
        <v>11.2</v>
      </c>
    </row>
    <row r="10" spans="1:16" ht="13.8">
      <c r="A10" s="289" t="s">
        <v>173</v>
      </c>
      <c r="B10" s="416">
        <v>281.69538210000002</v>
      </c>
      <c r="C10" s="416">
        <v>341.44894799999997</v>
      </c>
      <c r="D10" s="481">
        <v>341.44894799999997</v>
      </c>
      <c r="E10" s="481">
        <v>308.29534725000002</v>
      </c>
      <c r="F10" s="481">
        <v>280.97803800000003</v>
      </c>
      <c r="G10" s="481">
        <v>246.11594810000003</v>
      </c>
      <c r="H10" s="481">
        <v>290.08380775000001</v>
      </c>
      <c r="I10" s="481">
        <v>283.44076200000001</v>
      </c>
      <c r="J10" s="482">
        <v>288.59423039999996</v>
      </c>
    </row>
    <row r="11" spans="1:16" ht="13.8">
      <c r="A11" s="289" t="s">
        <v>170</v>
      </c>
      <c r="B11" s="479">
        <v>0.24879961575983536</v>
      </c>
      <c r="C11" s="479">
        <v>0.20099904869526794</v>
      </c>
      <c r="D11" s="479">
        <v>0.25618451575958578</v>
      </c>
      <c r="E11" s="479">
        <v>0.27282047619038463</v>
      </c>
      <c r="F11" s="479">
        <v>0.18027863733321392</v>
      </c>
      <c r="G11" s="479">
        <v>0.2324963427034821</v>
      </c>
      <c r="H11" s="479">
        <v>0.21964208227975462</v>
      </c>
      <c r="I11" s="479">
        <v>0.36958984793046962</v>
      </c>
      <c r="J11" s="480">
        <v>0.15332203367313565</v>
      </c>
    </row>
    <row r="12" spans="1:16" ht="13.8">
      <c r="A12" s="289" t="s">
        <v>54</v>
      </c>
      <c r="B12" s="483">
        <v>10.361807436601811</v>
      </c>
      <c r="C12" s="483">
        <v>13.769888634860068</v>
      </c>
      <c r="D12" s="484">
        <v>13.58931645996161</v>
      </c>
      <c r="E12" s="484">
        <v>13.090486746214976</v>
      </c>
      <c r="F12" s="484">
        <v>10.816575449741931</v>
      </c>
      <c r="G12" s="484">
        <v>9.7521478359150375</v>
      </c>
      <c r="H12" s="484">
        <v>11.662734677615333</v>
      </c>
      <c r="I12" s="484">
        <v>11.71923766810235</v>
      </c>
      <c r="J12" s="485">
        <v>15.123083822669155</v>
      </c>
    </row>
    <row r="13" spans="1:16" ht="13.8">
      <c r="A13" s="289" t="s">
        <v>55</v>
      </c>
      <c r="B13" s="483">
        <v>1.3879365101242147</v>
      </c>
      <c r="C13" s="483">
        <v>1.700352642300117</v>
      </c>
      <c r="D13" s="483">
        <v>1.7558578651660406</v>
      </c>
      <c r="E13" s="483">
        <v>1.9179788314501036</v>
      </c>
      <c r="F13" s="483">
        <v>1.8339154217268632</v>
      </c>
      <c r="G13" s="483">
        <v>1.6019011010014141</v>
      </c>
      <c r="H13" s="483">
        <v>1.9710421637269329</v>
      </c>
      <c r="I13" s="483">
        <v>2.0181270472437673</v>
      </c>
      <c r="J13" s="486">
        <v>2.1418048075768761</v>
      </c>
    </row>
    <row r="14" spans="1:16" ht="13.8">
      <c r="A14" s="290" t="s">
        <v>169</v>
      </c>
      <c r="B14" s="479">
        <v>0.19</v>
      </c>
      <c r="C14" s="483" t="s">
        <v>56</v>
      </c>
      <c r="D14" s="479" t="s">
        <v>56</v>
      </c>
      <c r="E14" s="479" t="s">
        <v>56</v>
      </c>
      <c r="F14" s="479">
        <v>0.21</v>
      </c>
      <c r="G14" s="479" t="s">
        <v>56</v>
      </c>
      <c r="H14" s="479" t="s">
        <v>56</v>
      </c>
      <c r="I14" s="479" t="s">
        <v>56</v>
      </c>
      <c r="J14" s="480">
        <v>0.16</v>
      </c>
    </row>
    <row r="15" spans="1:16" ht="13.8">
      <c r="A15" s="291" t="s">
        <v>245</v>
      </c>
      <c r="B15" s="479">
        <v>6.7470271453874853E-2</v>
      </c>
      <c r="C15" s="479">
        <v>4.431872653829351E-2</v>
      </c>
      <c r="D15" s="479">
        <v>5.9501583685514461E-2</v>
      </c>
      <c r="E15" s="479">
        <v>5.9925918328321434E-2</v>
      </c>
      <c r="F15" s="479">
        <v>5.1422853056437109E-2</v>
      </c>
      <c r="G15" s="479">
        <v>5.0680591113672749E-2</v>
      </c>
      <c r="H15" s="479">
        <v>4.7780240482140482E-2</v>
      </c>
      <c r="I15" s="479">
        <v>7.9079373642282555E-2</v>
      </c>
      <c r="J15" s="480">
        <v>4.3724302696732963E-2</v>
      </c>
    </row>
    <row r="16" spans="1:16" ht="13.8">
      <c r="A16" s="290" t="s">
        <v>211</v>
      </c>
      <c r="B16" s="416">
        <v>8873</v>
      </c>
      <c r="C16" s="416">
        <v>6950</v>
      </c>
      <c r="D16" s="416">
        <v>6464</v>
      </c>
      <c r="E16" s="416">
        <v>6045</v>
      </c>
      <c r="F16" s="416">
        <v>5926</v>
      </c>
      <c r="G16" s="416">
        <v>5615</v>
      </c>
      <c r="H16" s="416">
        <v>5529</v>
      </c>
      <c r="I16" s="416">
        <v>5510</v>
      </c>
      <c r="J16" s="478">
        <v>5465</v>
      </c>
    </row>
    <row r="17" spans="1:19" ht="13.8">
      <c r="A17" s="292" t="s">
        <v>243</v>
      </c>
      <c r="B17" s="416">
        <v>776.79499999999996</v>
      </c>
      <c r="C17" s="416">
        <v>185.358</v>
      </c>
      <c r="D17" s="416">
        <v>322.13</v>
      </c>
      <c r="E17" s="416">
        <v>268.58</v>
      </c>
      <c r="F17" s="416">
        <v>355.62900000000002</v>
      </c>
      <c r="G17" s="416">
        <v>222.67099999999999</v>
      </c>
      <c r="H17" s="416">
        <v>226.95099999999999</v>
      </c>
      <c r="I17" s="416">
        <v>320.27199999999999</v>
      </c>
      <c r="J17" s="487">
        <v>339.262</v>
      </c>
    </row>
    <row r="18" spans="1:19" ht="13.8">
      <c r="A18" s="292" t="s">
        <v>185</v>
      </c>
      <c r="B18" s="416">
        <v>9262</v>
      </c>
      <c r="C18" s="416">
        <v>1349</v>
      </c>
      <c r="D18" s="416">
        <v>1629</v>
      </c>
      <c r="E18" s="416">
        <v>1457</v>
      </c>
      <c r="F18" s="416">
        <v>1560</v>
      </c>
      <c r="G18" s="416">
        <v>1359</v>
      </c>
      <c r="H18" s="416">
        <v>871</v>
      </c>
      <c r="I18" s="416">
        <v>889</v>
      </c>
      <c r="J18" s="487">
        <v>1373</v>
      </c>
    </row>
    <row r="19" spans="1:19" ht="13.8">
      <c r="A19" s="292" t="s">
        <v>209</v>
      </c>
      <c r="B19" s="416">
        <v>8559.4719999999998</v>
      </c>
      <c r="C19" s="416">
        <v>2209.5569999999998</v>
      </c>
      <c r="D19" s="416">
        <v>3846.4360000000001</v>
      </c>
      <c r="E19" s="416">
        <v>3034.904</v>
      </c>
      <c r="F19" s="416">
        <v>3801.3431100000003</v>
      </c>
      <c r="G19" s="416">
        <v>2309.6909999999998</v>
      </c>
      <c r="H19" s="416">
        <v>2519.6999999999998</v>
      </c>
      <c r="I19" s="416">
        <v>3542.049</v>
      </c>
      <c r="J19" s="487">
        <v>3750.8377999999998</v>
      </c>
    </row>
    <row r="20" spans="1:19" ht="13.8">
      <c r="A20" s="289" t="s">
        <v>206</v>
      </c>
      <c r="B20" s="479">
        <v>11.73</v>
      </c>
      <c r="C20" s="479">
        <v>11.93</v>
      </c>
      <c r="D20" s="479">
        <v>11.940632663831373</v>
      </c>
      <c r="E20" s="479">
        <v>11.299813835728648</v>
      </c>
      <c r="F20" s="479">
        <v>10.689069535948981</v>
      </c>
      <c r="G20" s="479">
        <v>10.372661909274221</v>
      </c>
      <c r="H20" s="479">
        <v>11.102396552559803</v>
      </c>
      <c r="I20" s="479">
        <v>11.059502547834342</v>
      </c>
      <c r="J20" s="488">
        <v>11.055873631588565</v>
      </c>
    </row>
    <row r="21" spans="1:19" ht="13.8">
      <c r="A21" s="292" t="s">
        <v>207</v>
      </c>
      <c r="B21" s="416">
        <v>1006.13</v>
      </c>
      <c r="C21" s="416">
        <v>1279.7</v>
      </c>
      <c r="D21" s="416">
        <v>1235.22</v>
      </c>
      <c r="E21" s="416">
        <v>1254.55</v>
      </c>
      <c r="F21" s="416">
        <v>1238.48</v>
      </c>
      <c r="G21" s="416">
        <v>1162.8599999999999</v>
      </c>
      <c r="H21" s="416">
        <v>1215.8399999999999</v>
      </c>
      <c r="I21" s="416">
        <v>1261.5999999999999</v>
      </c>
      <c r="J21" s="487">
        <v>1269.2</v>
      </c>
    </row>
    <row r="22" spans="1:19" ht="13.8">
      <c r="A22" s="292" t="s">
        <v>208</v>
      </c>
      <c r="B22" s="489">
        <v>777.91</v>
      </c>
      <c r="C22" s="489">
        <v>992.83</v>
      </c>
      <c r="D22" s="489">
        <v>968.47</v>
      </c>
      <c r="E22" s="489">
        <v>959.52</v>
      </c>
      <c r="F22" s="489">
        <v>935.79</v>
      </c>
      <c r="G22" s="489">
        <v>873.81</v>
      </c>
      <c r="H22" s="489">
        <v>948.29</v>
      </c>
      <c r="I22" s="489">
        <v>974.87</v>
      </c>
      <c r="J22" s="487">
        <v>984.48</v>
      </c>
      <c r="O22" s="1"/>
    </row>
    <row r="23" spans="1:19" ht="27.6">
      <c r="A23" s="293" t="s">
        <v>219</v>
      </c>
      <c r="B23" s="490">
        <v>0.48759999999999998</v>
      </c>
      <c r="C23" s="490">
        <v>0.49</v>
      </c>
      <c r="D23" s="490">
        <v>0.49990000000000001</v>
      </c>
      <c r="E23" s="490">
        <v>0.50370000000000004</v>
      </c>
      <c r="F23" s="490">
        <v>0.50370000000000004</v>
      </c>
      <c r="G23" s="490">
        <v>0.504</v>
      </c>
      <c r="H23" s="490">
        <v>0.51800000000000002</v>
      </c>
      <c r="I23" s="490">
        <v>0.51900000000000002</v>
      </c>
      <c r="J23" s="491">
        <v>0.51890000000000003</v>
      </c>
    </row>
    <row r="24" spans="1:19" ht="13.8">
      <c r="A24" s="239"/>
      <c r="B24" s="240"/>
      <c r="C24" s="240"/>
      <c r="D24" s="240"/>
      <c r="E24" s="240"/>
      <c r="F24" s="240"/>
      <c r="G24" s="240"/>
      <c r="H24" s="240"/>
      <c r="I24" s="240"/>
      <c r="J24" s="240"/>
    </row>
    <row r="25" spans="1:19" ht="13.8">
      <c r="A25" s="239"/>
      <c r="B25" s="240"/>
      <c r="C25" s="240"/>
      <c r="D25" s="240"/>
      <c r="E25" s="240"/>
      <c r="F25" s="240"/>
      <c r="G25" s="240"/>
      <c r="H25" s="240"/>
      <c r="I25" s="240"/>
      <c r="J25" s="240"/>
    </row>
    <row r="26" spans="1:19" ht="18">
      <c r="A26" s="232" t="s">
        <v>196</v>
      </c>
    </row>
    <row r="27" spans="1:19">
      <c r="B27" s="253"/>
    </row>
    <row r="28" spans="1:19" ht="13.8">
      <c r="A28" s="217"/>
      <c r="B28" s="185">
        <v>2019</v>
      </c>
      <c r="C28" s="185">
        <v>2018</v>
      </c>
      <c r="D28" s="185">
        <v>2017</v>
      </c>
      <c r="E28" s="185">
        <v>2016</v>
      </c>
      <c r="F28" s="70">
        <v>2015</v>
      </c>
    </row>
    <row r="29" spans="1:19" ht="13.8">
      <c r="A29" s="295" t="s">
        <v>60</v>
      </c>
      <c r="B29" s="315">
        <v>28454.079000000002</v>
      </c>
      <c r="C29" s="315">
        <v>26016.485000000001</v>
      </c>
      <c r="D29" s="315">
        <v>25767.342000000001</v>
      </c>
      <c r="E29" s="315">
        <v>25356.005000000001</v>
      </c>
      <c r="F29" s="312">
        <v>23356.005000000001</v>
      </c>
    </row>
    <row r="30" spans="1:19" ht="13.8">
      <c r="A30" s="295" t="s">
        <v>171</v>
      </c>
      <c r="B30" s="316">
        <v>12</v>
      </c>
      <c r="C30" s="316">
        <v>9.4600000000000009</v>
      </c>
      <c r="D30" s="316">
        <v>10.4</v>
      </c>
      <c r="E30" s="316">
        <v>9.74</v>
      </c>
      <c r="F30" s="313">
        <v>3.95</v>
      </c>
      <c r="L30" s="224"/>
      <c r="M30" s="224"/>
      <c r="N30" s="224"/>
      <c r="O30" s="224"/>
      <c r="P30" s="224"/>
      <c r="Q30" s="224"/>
      <c r="R30" s="224"/>
      <c r="S30" s="224"/>
    </row>
    <row r="31" spans="1:19" ht="13.8">
      <c r="A31" s="295" t="s">
        <v>174</v>
      </c>
      <c r="B31" s="315">
        <v>341.44894799999997</v>
      </c>
      <c r="C31" s="315">
        <v>246.11594810000003</v>
      </c>
      <c r="D31" s="315">
        <v>267.98035680000004</v>
      </c>
      <c r="E31" s="315">
        <v>246.96748870000002</v>
      </c>
      <c r="F31" s="312">
        <v>92.25621975</v>
      </c>
      <c r="L31" s="224"/>
      <c r="M31" s="224"/>
      <c r="N31" s="224"/>
      <c r="O31" s="224"/>
      <c r="P31" s="224"/>
      <c r="Q31" s="224"/>
      <c r="R31" s="224"/>
      <c r="S31" s="224"/>
    </row>
    <row r="32" spans="1:19" ht="13.8">
      <c r="A32" s="295" t="s">
        <v>170</v>
      </c>
      <c r="B32" s="317">
        <v>0.87146674299315752</v>
      </c>
      <c r="C32" s="317">
        <v>0.97004271870868075</v>
      </c>
      <c r="D32" s="317">
        <v>0.76070853669664484</v>
      </c>
      <c r="E32" s="317">
        <v>0.70261936947249382</v>
      </c>
      <c r="F32" s="313">
        <v>0.58680613699741024</v>
      </c>
      <c r="L32" s="224"/>
      <c r="M32" s="224"/>
      <c r="N32" s="224"/>
      <c r="O32" s="224"/>
      <c r="P32" s="224"/>
      <c r="Q32" s="224"/>
      <c r="R32" s="224"/>
      <c r="S32" s="224"/>
    </row>
    <row r="33" spans="1:9" ht="13.8">
      <c r="A33" s="295" t="s">
        <v>61</v>
      </c>
      <c r="B33" s="318">
        <v>13.769888634860068</v>
      </c>
      <c r="C33" s="318">
        <v>9.7521478359150375</v>
      </c>
      <c r="D33" s="318">
        <v>13.671464822994762</v>
      </c>
      <c r="E33" s="318">
        <v>13.862413168758085</v>
      </c>
      <c r="F33" s="314">
        <v>6.7313542769192827</v>
      </c>
    </row>
    <row r="34" spans="1:9" ht="13.8">
      <c r="A34" s="295" t="s">
        <v>55</v>
      </c>
      <c r="B34" s="318">
        <v>1.700352642300117</v>
      </c>
      <c r="C34" s="318">
        <v>1.6019011010014141</v>
      </c>
      <c r="D34" s="318">
        <v>2.232038812878741</v>
      </c>
      <c r="E34" s="319">
        <v>2.4116674275623002</v>
      </c>
      <c r="F34" s="314">
        <v>1.3179944630571314</v>
      </c>
    </row>
    <row r="35" spans="1:9" ht="13.8">
      <c r="A35" s="295" t="s">
        <v>169</v>
      </c>
      <c r="B35" s="320">
        <v>0.21</v>
      </c>
      <c r="C35" s="320">
        <v>0.16</v>
      </c>
      <c r="D35" s="320">
        <v>0.15</v>
      </c>
      <c r="E35" s="320" t="s">
        <v>56</v>
      </c>
      <c r="F35" s="313" t="s">
        <v>56</v>
      </c>
    </row>
    <row r="36" spans="1:9" ht="13.8">
      <c r="A36" s="291" t="s">
        <v>245</v>
      </c>
      <c r="B36" s="320">
        <v>0.21516908160856654</v>
      </c>
      <c r="C36" s="320">
        <v>0.22126450793482877</v>
      </c>
      <c r="D36" s="320">
        <v>0.16191677624522519</v>
      </c>
      <c r="E36" s="320">
        <v>0.14436336793610699</v>
      </c>
      <c r="F36" s="313">
        <v>0.12365249517032556</v>
      </c>
    </row>
    <row r="37" spans="1:9" ht="13.8">
      <c r="A37" s="295" t="s">
        <v>211</v>
      </c>
      <c r="B37" s="321">
        <v>6950</v>
      </c>
      <c r="C37" s="321">
        <v>5615</v>
      </c>
      <c r="D37" s="321">
        <v>5281</v>
      </c>
      <c r="E37" s="321">
        <v>5170</v>
      </c>
      <c r="F37" s="312">
        <v>271</v>
      </c>
    </row>
    <row r="38" spans="1:9" ht="13.8">
      <c r="A38" s="296" t="s">
        <v>243</v>
      </c>
      <c r="B38" s="321">
        <v>1131.6970000000001</v>
      </c>
      <c r="C38" s="321">
        <v>1109.1559999999999</v>
      </c>
      <c r="D38" s="386">
        <v>1195.5720000000001</v>
      </c>
      <c r="E38" s="386">
        <v>1116.605</v>
      </c>
      <c r="F38" s="313" t="s">
        <v>56</v>
      </c>
    </row>
    <row r="39" spans="1:9" ht="13.8">
      <c r="A39" s="296" t="s">
        <v>185</v>
      </c>
      <c r="B39" s="321">
        <v>5995</v>
      </c>
      <c r="C39" s="321">
        <v>4492</v>
      </c>
      <c r="D39" s="386">
        <v>5362</v>
      </c>
      <c r="E39" s="386">
        <v>4661</v>
      </c>
      <c r="F39" s="313" t="s">
        <v>56</v>
      </c>
    </row>
    <row r="40" spans="1:9" ht="13.8">
      <c r="A40" s="296" t="s">
        <v>209</v>
      </c>
      <c r="B40" s="321">
        <v>12892.240109999999</v>
      </c>
      <c r="C40" s="321">
        <v>12122.277800000002</v>
      </c>
      <c r="D40" s="386">
        <v>12235.505999999999</v>
      </c>
      <c r="E40" s="386">
        <v>8654.7070000000003</v>
      </c>
      <c r="F40" s="313" t="s">
        <v>56</v>
      </c>
    </row>
    <row r="41" spans="1:9" ht="13.8">
      <c r="A41" s="296" t="s">
        <v>206</v>
      </c>
      <c r="B41" s="322">
        <v>11.391953950571573</v>
      </c>
      <c r="C41" s="322">
        <v>10.929281183169907</v>
      </c>
      <c r="D41" s="323">
        <v>10.234018528369683</v>
      </c>
      <c r="E41" s="323">
        <v>7.7509119160311837</v>
      </c>
      <c r="F41" s="313" t="s">
        <v>56</v>
      </c>
    </row>
    <row r="42" spans="1:9" ht="13.8">
      <c r="A42" s="296" t="s">
        <v>207</v>
      </c>
      <c r="B42" s="321">
        <v>1279.7</v>
      </c>
      <c r="C42" s="321">
        <v>1162.8599999999999</v>
      </c>
      <c r="D42" s="321">
        <v>1242.1199999999999</v>
      </c>
      <c r="E42" s="321">
        <v>1075.5</v>
      </c>
      <c r="F42" s="312">
        <v>898.99</v>
      </c>
    </row>
    <row r="43" spans="1:9" ht="13.8">
      <c r="A43" s="296" t="s">
        <v>208</v>
      </c>
      <c r="B43" s="321">
        <v>992.83</v>
      </c>
      <c r="C43" s="321">
        <v>873.81</v>
      </c>
      <c r="D43" s="321">
        <v>944.09</v>
      </c>
      <c r="E43" s="321">
        <v>788.17</v>
      </c>
      <c r="F43" s="312">
        <v>648.32000000000005</v>
      </c>
    </row>
    <row r="44" spans="1:9" ht="27.6">
      <c r="A44" s="297" t="s">
        <v>219</v>
      </c>
      <c r="B44" s="294">
        <v>0.49</v>
      </c>
      <c r="C44" s="294">
        <v>0.504</v>
      </c>
      <c r="D44" s="294">
        <v>0.51900000000000002</v>
      </c>
      <c r="E44" s="294">
        <v>0.51700000000000002</v>
      </c>
      <c r="F44" s="368">
        <v>0.57200000000000006</v>
      </c>
      <c r="G44" s="223"/>
      <c r="H44" s="223"/>
      <c r="I44" s="223"/>
    </row>
    <row r="58" spans="1:13" ht="33.75" customHeight="1"/>
    <row r="59" spans="1:13" ht="13.5" customHeight="1"/>
    <row r="60" spans="1:13" ht="21" customHeight="1">
      <c r="A60" s="232" t="s">
        <v>318</v>
      </c>
      <c r="C60" s="247"/>
    </row>
    <row r="61" spans="1:13" ht="8.25" customHeight="1">
      <c r="A61" s="218"/>
      <c r="L61" s="242"/>
      <c r="M61" s="241"/>
    </row>
    <row r="62" spans="1:13" ht="13.8">
      <c r="A62" s="220" t="s">
        <v>220</v>
      </c>
      <c r="B62" s="219" t="s">
        <v>221</v>
      </c>
      <c r="C62" s="241"/>
      <c r="D62" s="219" t="s">
        <v>222</v>
      </c>
      <c r="L62" s="243"/>
      <c r="M62" s="246"/>
    </row>
    <row r="63" spans="1:13" ht="13.8">
      <c r="A63" s="221" t="s">
        <v>197</v>
      </c>
      <c r="B63" s="245">
        <v>0.12720000000000001</v>
      </c>
      <c r="C63" s="222"/>
      <c r="D63" s="222">
        <v>3618920</v>
      </c>
      <c r="F63" s="387"/>
      <c r="L63" s="243"/>
      <c r="M63" s="246"/>
    </row>
    <row r="64" spans="1:13" ht="13.8">
      <c r="A64" s="221" t="s">
        <v>198</v>
      </c>
      <c r="B64" s="245">
        <v>8.9200000000000002E-2</v>
      </c>
      <c r="C64" s="222"/>
      <c r="D64" s="222">
        <v>2538367</v>
      </c>
      <c r="F64" s="387"/>
      <c r="L64" s="243"/>
      <c r="M64" s="246"/>
    </row>
    <row r="65" spans="1:13" ht="13.8">
      <c r="A65" s="221" t="s">
        <v>314</v>
      </c>
      <c r="B65" s="245">
        <v>7.6799999999999993E-2</v>
      </c>
      <c r="C65" s="222"/>
      <c r="D65" s="222">
        <v>2186432</v>
      </c>
      <c r="F65" s="387"/>
      <c r="L65" s="244"/>
      <c r="M65" s="246"/>
    </row>
    <row r="66" spans="1:13" ht="13.8">
      <c r="A66" s="221" t="s">
        <v>199</v>
      </c>
      <c r="B66" s="245">
        <v>5.8099999999999999E-2</v>
      </c>
      <c r="C66" s="222"/>
      <c r="D66" s="222">
        <v>1653709</v>
      </c>
      <c r="F66" s="387"/>
      <c r="L66" s="243"/>
      <c r="M66" s="246"/>
    </row>
    <row r="67" spans="1:13" ht="13.8">
      <c r="A67" s="221" t="s">
        <v>200</v>
      </c>
      <c r="B67" s="245">
        <v>4.2500000000000003E-2</v>
      </c>
      <c r="C67" s="222"/>
      <c r="D67" s="222">
        <v>1210215</v>
      </c>
      <c r="F67" s="387"/>
      <c r="L67" s="244"/>
      <c r="M67" s="246"/>
    </row>
    <row r="68" spans="1:13" ht="13.8">
      <c r="A68" s="221" t="s">
        <v>201</v>
      </c>
      <c r="B68" s="245">
        <v>3.8100000000000002E-2</v>
      </c>
      <c r="C68" s="222"/>
      <c r="D68" s="222">
        <v>1082744</v>
      </c>
      <c r="F68" s="387"/>
      <c r="L68" s="244"/>
      <c r="M68" s="246"/>
    </row>
    <row r="69" spans="1:13" ht="13.8">
      <c r="A69" s="221" t="s">
        <v>202</v>
      </c>
      <c r="B69" s="245">
        <v>3.6200000000000003E-2</v>
      </c>
      <c r="C69" s="222"/>
      <c r="D69" s="222">
        <v>1031310</v>
      </c>
      <c r="F69" s="387"/>
      <c r="L69" s="244"/>
      <c r="M69" s="246"/>
    </row>
    <row r="70" spans="1:13" ht="13.8">
      <c r="A70" s="221" t="s">
        <v>203</v>
      </c>
      <c r="B70" s="245">
        <v>2.75E-2</v>
      </c>
      <c r="C70" s="222"/>
      <c r="D70" s="222">
        <v>782488</v>
      </c>
      <c r="F70" s="387"/>
      <c r="L70" s="244"/>
      <c r="M70" s="246"/>
    </row>
    <row r="71" spans="1:13" ht="13.8">
      <c r="A71" s="221" t="s">
        <v>204</v>
      </c>
      <c r="B71" s="245">
        <v>2.4199999999999999E-2</v>
      </c>
      <c r="C71" s="222"/>
      <c r="D71" s="222">
        <v>688199</v>
      </c>
      <c r="F71" s="388"/>
      <c r="L71" s="244"/>
      <c r="M71" s="246"/>
    </row>
    <row r="72" spans="1:13" ht="13.8">
      <c r="A72" s="221" t="s">
        <v>205</v>
      </c>
      <c r="B72" s="245">
        <v>2.24E-2</v>
      </c>
      <c r="C72" s="222"/>
      <c r="D72" s="222">
        <v>638276</v>
      </c>
      <c r="F72" s="387"/>
    </row>
    <row r="77" spans="1:13" ht="13.8">
      <c r="A77" s="222"/>
    </row>
  </sheetData>
  <dataValidations disablePrompts="1" count="1">
    <dataValidation type="list" allowBlank="1" showInputMessage="1" showErrorMessage="1" sqref="A2" xr:uid="{00000000-0002-0000-1700-000000000000}">
      <formula1>quarterly_date</formula1>
    </dataValidation>
  </dataValidations>
  <hyperlinks>
    <hyperlink ref="J5" location="Sisukord!B32" display="tagasi sisukorda" xr:uid="{00000000-0004-0000-1700-000000000000}"/>
  </hyperlinks>
  <pageMargins left="0.23622047244094488" right="0.23622047244094488" top="0.74803149606299213" bottom="0.74803149606299213" header="0.31496062992125984" footer="0.31496062992125984"/>
  <pageSetup paperSize="9" scale="81" fitToHeight="0" orientation="portrait" r:id="rId1"/>
  <headerFooter>
    <oddFooter>&amp;R&amp;P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P68"/>
  <sheetViews>
    <sheetView showGridLines="0" zoomScaleNormal="100" workbookViewId="0"/>
  </sheetViews>
  <sheetFormatPr defaultRowHeight="10.199999999999999"/>
  <cols>
    <col min="1" max="1" width="37.7109375" customWidth="1"/>
    <col min="2" max="2" width="18.28515625" customWidth="1"/>
    <col min="3" max="11" width="12.28515625" customWidth="1"/>
  </cols>
  <sheetData>
    <row r="1" spans="1:16" ht="18">
      <c r="A1" s="13" t="s">
        <v>0</v>
      </c>
      <c r="B1" s="127"/>
      <c r="C1" s="127"/>
      <c r="D1" s="127"/>
      <c r="E1" s="127"/>
      <c r="F1" s="127"/>
      <c r="G1" s="16"/>
      <c r="H1" s="15"/>
      <c r="I1" s="16"/>
      <c r="J1" s="15"/>
      <c r="K1" s="13"/>
      <c r="L1" s="127"/>
    </row>
    <row r="2" spans="1:16" ht="15.6">
      <c r="A2" s="19">
        <f>Sisukord!A2</f>
        <v>43921</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
      <c r="A5" s="232" t="s">
        <v>223</v>
      </c>
      <c r="K5" s="209" t="s">
        <v>179</v>
      </c>
    </row>
    <row r="8" spans="1:16" ht="15.6">
      <c r="A8" s="262" t="s">
        <v>230</v>
      </c>
    </row>
    <row r="10" spans="1:16" ht="13.8">
      <c r="A10" s="248" t="s">
        <v>224</v>
      </c>
      <c r="B10" s="249" t="s">
        <v>234</v>
      </c>
    </row>
    <row r="11" spans="1:16" ht="13.8">
      <c r="A11" s="248" t="s">
        <v>225</v>
      </c>
      <c r="B11" s="249" t="s">
        <v>235</v>
      </c>
    </row>
    <row r="12" spans="1:16" ht="13.8">
      <c r="A12" s="248" t="s">
        <v>231</v>
      </c>
      <c r="B12" s="250">
        <v>15000</v>
      </c>
    </row>
    <row r="13" spans="1:16" ht="13.8">
      <c r="A13" s="248" t="s">
        <v>228</v>
      </c>
      <c r="B13" s="250">
        <v>1000</v>
      </c>
    </row>
    <row r="14" spans="1:16" ht="13.8">
      <c r="A14" s="248" t="s">
        <v>229</v>
      </c>
      <c r="B14" s="250">
        <v>15000000</v>
      </c>
    </row>
    <row r="15" spans="1:16" ht="13.8">
      <c r="A15" s="248" t="s">
        <v>226</v>
      </c>
      <c r="B15" s="251">
        <v>42310</v>
      </c>
    </row>
    <row r="16" spans="1:16" ht="13.8">
      <c r="A16" s="248" t="s">
        <v>227</v>
      </c>
      <c r="B16" s="251" t="s">
        <v>292</v>
      </c>
    </row>
    <row r="17" spans="1:2" ht="13.8">
      <c r="A17" s="248" t="s">
        <v>232</v>
      </c>
      <c r="B17" s="252">
        <v>6.5000000000000002E-2</v>
      </c>
    </row>
    <row r="18" spans="1:2" ht="13.8">
      <c r="A18" s="248" t="s">
        <v>236</v>
      </c>
      <c r="B18" s="252" t="s">
        <v>237</v>
      </c>
    </row>
    <row r="19" spans="1:2" ht="13.8">
      <c r="A19" s="248"/>
      <c r="B19" s="398"/>
    </row>
    <row r="20" spans="1:2" ht="15.6">
      <c r="A20" s="262" t="s">
        <v>291</v>
      </c>
      <c r="B20" s="1"/>
    </row>
    <row r="21" spans="1:2">
      <c r="B21" s="1"/>
    </row>
    <row r="22" spans="1:2" ht="13.8">
      <c r="A22" s="248" t="s">
        <v>224</v>
      </c>
      <c r="B22" s="400" t="s">
        <v>280</v>
      </c>
    </row>
    <row r="23" spans="1:2" ht="13.8">
      <c r="A23" s="248" t="s">
        <v>225</v>
      </c>
      <c r="B23" s="400" t="s">
        <v>281</v>
      </c>
    </row>
    <row r="24" spans="1:2" ht="13.8">
      <c r="A24" s="248" t="s">
        <v>231</v>
      </c>
      <c r="B24" s="401">
        <v>40000</v>
      </c>
    </row>
    <row r="25" spans="1:2" ht="13.8">
      <c r="A25" s="248" t="s">
        <v>228</v>
      </c>
      <c r="B25" s="401">
        <v>1000</v>
      </c>
    </row>
    <row r="26" spans="1:2" ht="13.8">
      <c r="A26" s="248" t="s">
        <v>229</v>
      </c>
      <c r="B26" s="401">
        <v>40000000</v>
      </c>
    </row>
    <row r="27" spans="1:2" ht="13.8">
      <c r="A27" s="248" t="s">
        <v>226</v>
      </c>
      <c r="B27" s="399">
        <v>43437</v>
      </c>
    </row>
    <row r="28" spans="1:2" ht="13.8">
      <c r="A28" s="248" t="s">
        <v>290</v>
      </c>
      <c r="B28" s="399">
        <v>43642</v>
      </c>
    </row>
    <row r="29" spans="1:2" ht="13.8">
      <c r="A29" s="248" t="s">
        <v>227</v>
      </c>
      <c r="B29" s="399" t="s">
        <v>293</v>
      </c>
    </row>
    <row r="30" spans="1:2" ht="13.8">
      <c r="A30" s="248" t="s">
        <v>232</v>
      </c>
      <c r="B30" s="398">
        <v>0.06</v>
      </c>
    </row>
    <row r="31" spans="1:2" ht="13.8">
      <c r="A31" s="248" t="s">
        <v>236</v>
      </c>
      <c r="B31" s="398" t="s">
        <v>237</v>
      </c>
    </row>
    <row r="32" spans="1:2" ht="13.8">
      <c r="A32" s="248"/>
      <c r="B32" s="398"/>
    </row>
    <row r="33" spans="1:11" ht="13.8">
      <c r="A33" s="248"/>
      <c r="B33" s="398"/>
    </row>
    <row r="34" spans="1:11" s="1" customFormat="1" ht="15.6">
      <c r="A34" s="395" t="s">
        <v>312</v>
      </c>
    </row>
    <row r="35" spans="1:11" s="1" customFormat="1">
      <c r="A35" s="396"/>
    </row>
    <row r="36" spans="1:11" s="1" customFormat="1" ht="13.8">
      <c r="A36" s="248" t="s">
        <v>224</v>
      </c>
      <c r="B36" s="400" t="s">
        <v>288</v>
      </c>
    </row>
    <row r="37" spans="1:11" s="1" customFormat="1" ht="13.8">
      <c r="A37" s="248" t="s">
        <v>231</v>
      </c>
      <c r="B37" s="400">
        <v>200</v>
      </c>
    </row>
    <row r="38" spans="1:11" s="1" customFormat="1" ht="13.8">
      <c r="A38" s="248" t="s">
        <v>228</v>
      </c>
      <c r="B38" s="401">
        <v>100000</v>
      </c>
    </row>
    <row r="39" spans="1:11" s="1" customFormat="1" ht="13.8">
      <c r="A39" s="248" t="s">
        <v>229</v>
      </c>
      <c r="B39" s="401">
        <v>20000000</v>
      </c>
    </row>
    <row r="40" spans="1:11" s="1" customFormat="1" ht="13.8">
      <c r="A40" s="248" t="s">
        <v>226</v>
      </c>
      <c r="B40" s="251">
        <v>43642</v>
      </c>
    </row>
    <row r="41" spans="1:11" s="1" customFormat="1" ht="13.8">
      <c r="A41" s="248" t="s">
        <v>227</v>
      </c>
      <c r="B41" s="399" t="s">
        <v>289</v>
      </c>
    </row>
    <row r="42" spans="1:11" s="1" customFormat="1" ht="13.8">
      <c r="A42" s="248" t="s">
        <v>232</v>
      </c>
      <c r="B42" s="252">
        <v>0.08</v>
      </c>
    </row>
    <row r="43" spans="1:11" s="1" customFormat="1" ht="13.8">
      <c r="A43" s="248" t="s">
        <v>236</v>
      </c>
      <c r="B43" s="252" t="s">
        <v>237</v>
      </c>
    </row>
    <row r="44" spans="1:11" s="1" customFormat="1" ht="13.8">
      <c r="A44" s="397"/>
      <c r="B44" s="398"/>
    </row>
    <row r="45" spans="1:11" s="1" customFormat="1" ht="13.8">
      <c r="A45" s="397"/>
      <c r="B45" s="398"/>
    </row>
    <row r="46" spans="1:11" ht="11.25" customHeight="1">
      <c r="A46" s="497" t="s">
        <v>294</v>
      </c>
      <c r="B46" s="497"/>
      <c r="C46" s="497"/>
      <c r="D46" s="497"/>
      <c r="E46" s="497"/>
      <c r="F46" s="497"/>
      <c r="G46" s="497"/>
      <c r="H46" s="497"/>
      <c r="I46" s="497"/>
      <c r="J46" s="497"/>
      <c r="K46" s="300"/>
    </row>
    <row r="47" spans="1:11">
      <c r="A47" s="497"/>
      <c r="B47" s="497"/>
      <c r="C47" s="497"/>
      <c r="D47" s="497"/>
      <c r="E47" s="497"/>
      <c r="F47" s="497"/>
      <c r="G47" s="497"/>
      <c r="H47" s="497"/>
      <c r="I47" s="497"/>
      <c r="J47" s="497"/>
      <c r="K47" s="300"/>
    </row>
    <row r="48" spans="1:11">
      <c r="A48" s="497"/>
      <c r="B48" s="497"/>
      <c r="C48" s="497"/>
      <c r="D48" s="497"/>
      <c r="E48" s="497"/>
      <c r="F48" s="497"/>
      <c r="G48" s="497"/>
      <c r="H48" s="497"/>
      <c r="I48" s="497"/>
      <c r="J48" s="497"/>
      <c r="K48" s="300"/>
    </row>
    <row r="49" spans="1:11">
      <c r="A49" s="497"/>
      <c r="B49" s="497"/>
      <c r="C49" s="497"/>
      <c r="D49" s="497"/>
      <c r="E49" s="497"/>
      <c r="F49" s="497"/>
      <c r="G49" s="497"/>
      <c r="H49" s="497"/>
      <c r="I49" s="497"/>
      <c r="J49" s="497"/>
      <c r="K49" s="300"/>
    </row>
    <row r="50" spans="1:11">
      <c r="A50" s="497"/>
      <c r="B50" s="497"/>
      <c r="C50" s="497"/>
      <c r="D50" s="497"/>
      <c r="E50" s="497"/>
      <c r="F50" s="497"/>
      <c r="G50" s="497"/>
      <c r="H50" s="497"/>
      <c r="I50" s="497"/>
      <c r="J50" s="497"/>
      <c r="K50" s="300"/>
    </row>
    <row r="51" spans="1:11">
      <c r="A51" s="497"/>
      <c r="B51" s="497"/>
      <c r="C51" s="497"/>
      <c r="D51" s="497"/>
      <c r="E51" s="497"/>
      <c r="F51" s="497"/>
      <c r="G51" s="497"/>
      <c r="H51" s="497"/>
      <c r="I51" s="497"/>
      <c r="J51" s="497"/>
      <c r="K51" s="300"/>
    </row>
    <row r="52" spans="1:11">
      <c r="A52" s="497"/>
      <c r="B52" s="497"/>
      <c r="C52" s="497"/>
      <c r="D52" s="497"/>
      <c r="E52" s="497"/>
      <c r="F52" s="497"/>
      <c r="G52" s="497"/>
      <c r="H52" s="497"/>
      <c r="I52" s="497"/>
      <c r="J52" s="497"/>
      <c r="K52" s="300"/>
    </row>
    <row r="53" spans="1:11">
      <c r="A53" s="497"/>
      <c r="B53" s="497"/>
      <c r="C53" s="497"/>
      <c r="D53" s="497"/>
      <c r="E53" s="497"/>
      <c r="F53" s="497"/>
      <c r="G53" s="497"/>
      <c r="H53" s="497"/>
      <c r="I53" s="497"/>
      <c r="J53" s="497"/>
      <c r="K53" s="300"/>
    </row>
    <row r="54" spans="1:11">
      <c r="A54" s="497"/>
      <c r="B54" s="497"/>
      <c r="C54" s="497"/>
      <c r="D54" s="497"/>
      <c r="E54" s="497"/>
      <c r="F54" s="497"/>
      <c r="G54" s="497"/>
      <c r="H54" s="497"/>
      <c r="I54" s="497"/>
      <c r="J54" s="497"/>
      <c r="K54" s="300"/>
    </row>
    <row r="55" spans="1:11">
      <c r="A55" s="497"/>
      <c r="B55" s="497"/>
      <c r="C55" s="497"/>
      <c r="D55" s="497"/>
      <c r="E55" s="497"/>
      <c r="F55" s="497"/>
      <c r="G55" s="497"/>
      <c r="H55" s="497"/>
      <c r="I55" s="497"/>
      <c r="J55" s="497"/>
    </row>
    <row r="56" spans="1:11">
      <c r="A56" s="497"/>
      <c r="B56" s="497"/>
      <c r="C56" s="497"/>
      <c r="D56" s="497"/>
      <c r="E56" s="497"/>
      <c r="F56" s="497"/>
      <c r="G56" s="497"/>
      <c r="H56" s="497"/>
      <c r="I56" s="497"/>
      <c r="J56" s="497"/>
    </row>
    <row r="57" spans="1:11">
      <c r="A57" s="300"/>
      <c r="B57" s="300"/>
      <c r="C57" s="300"/>
      <c r="D57" s="300"/>
      <c r="E57" s="300"/>
      <c r="F57" s="300"/>
      <c r="G57" s="300"/>
      <c r="H57" s="300"/>
      <c r="I57" s="300"/>
    </row>
    <row r="58" spans="1:11">
      <c r="A58" s="497" t="s">
        <v>295</v>
      </c>
      <c r="B58" s="497"/>
      <c r="C58" s="497"/>
      <c r="D58" s="497"/>
      <c r="E58" s="497"/>
      <c r="F58" s="497"/>
      <c r="G58" s="497"/>
      <c r="H58" s="497"/>
      <c r="I58" s="497"/>
      <c r="J58" s="497"/>
    </row>
    <row r="59" spans="1:11">
      <c r="A59" s="497"/>
      <c r="B59" s="497"/>
      <c r="C59" s="497"/>
      <c r="D59" s="497"/>
      <c r="E59" s="497"/>
      <c r="F59" s="497"/>
      <c r="G59" s="497"/>
      <c r="H59" s="497"/>
      <c r="I59" s="497"/>
      <c r="J59" s="497"/>
    </row>
    <row r="60" spans="1:11">
      <c r="A60" s="497"/>
      <c r="B60" s="497"/>
      <c r="C60" s="497"/>
      <c r="D60" s="497"/>
      <c r="E60" s="497"/>
      <c r="F60" s="497"/>
      <c r="G60" s="497"/>
      <c r="H60" s="497"/>
      <c r="I60" s="497"/>
      <c r="J60" s="497"/>
    </row>
    <row r="61" spans="1:11">
      <c r="A61" s="497"/>
      <c r="B61" s="497"/>
      <c r="C61" s="497"/>
      <c r="D61" s="497"/>
      <c r="E61" s="497"/>
      <c r="F61" s="497"/>
      <c r="G61" s="497"/>
      <c r="H61" s="497"/>
      <c r="I61" s="497"/>
      <c r="J61" s="497"/>
    </row>
    <row r="62" spans="1:11">
      <c r="A62" s="497"/>
      <c r="B62" s="497"/>
      <c r="C62" s="497"/>
      <c r="D62" s="497"/>
      <c r="E62" s="497"/>
      <c r="F62" s="497"/>
      <c r="G62" s="497"/>
      <c r="H62" s="497"/>
      <c r="I62" s="497"/>
      <c r="J62" s="497"/>
    </row>
    <row r="63" spans="1:11">
      <c r="A63" s="497"/>
      <c r="B63" s="497"/>
      <c r="C63" s="497"/>
      <c r="D63" s="497"/>
      <c r="E63" s="497"/>
      <c r="F63" s="497"/>
      <c r="G63" s="497"/>
      <c r="H63" s="497"/>
      <c r="I63" s="497"/>
      <c r="J63" s="497"/>
    </row>
    <row r="64" spans="1:11">
      <c r="A64" s="497"/>
      <c r="B64" s="497"/>
      <c r="C64" s="497"/>
      <c r="D64" s="497"/>
      <c r="E64" s="497"/>
      <c r="F64" s="497"/>
      <c r="G64" s="497"/>
      <c r="H64" s="497"/>
      <c r="I64" s="497"/>
      <c r="J64" s="497"/>
    </row>
    <row r="65" spans="1:10">
      <c r="A65" s="497"/>
      <c r="B65" s="497"/>
      <c r="C65" s="497"/>
      <c r="D65" s="497"/>
      <c r="E65" s="497"/>
      <c r="F65" s="497"/>
      <c r="G65" s="497"/>
      <c r="H65" s="497"/>
      <c r="I65" s="497"/>
      <c r="J65" s="497"/>
    </row>
    <row r="66" spans="1:10">
      <c r="A66" s="497"/>
      <c r="B66" s="497"/>
      <c r="C66" s="497"/>
      <c r="D66" s="497"/>
      <c r="E66" s="497"/>
      <c r="F66" s="497"/>
      <c r="G66" s="497"/>
      <c r="H66" s="497"/>
      <c r="I66" s="497"/>
      <c r="J66" s="497"/>
    </row>
    <row r="67" spans="1:10">
      <c r="A67" s="497"/>
      <c r="B67" s="497"/>
      <c r="C67" s="497"/>
      <c r="D67" s="497"/>
      <c r="E67" s="497"/>
      <c r="F67" s="497"/>
      <c r="G67" s="497"/>
      <c r="H67" s="497"/>
      <c r="I67" s="497"/>
      <c r="J67" s="497"/>
    </row>
    <row r="68" spans="1:10">
      <c r="A68" s="497"/>
      <c r="B68" s="497"/>
      <c r="C68" s="497"/>
      <c r="D68" s="497"/>
      <c r="E68" s="497"/>
      <c r="F68" s="497"/>
      <c r="G68" s="497"/>
      <c r="H68" s="497"/>
      <c r="I68" s="497"/>
      <c r="J68" s="497"/>
    </row>
  </sheetData>
  <mergeCells count="2">
    <mergeCell ref="A46:J56"/>
    <mergeCell ref="A58:J68"/>
  </mergeCells>
  <dataValidations count="1">
    <dataValidation type="list" allowBlank="1" showInputMessage="1" showErrorMessage="1" sqref="A2" xr:uid="{00000000-0002-0000-1800-000000000000}">
      <formula1>quarterly_date</formula1>
    </dataValidation>
  </dataValidations>
  <hyperlinks>
    <hyperlink ref="K5" location="Sisukord!B32" display="tagasi sisukorda" xr:uid="{00000000-0004-0000-18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heetViews>
  <sheetFormatPr defaultRowHeight="10.199999999999999"/>
  <cols>
    <col min="1" max="1" width="21.28515625" customWidth="1"/>
  </cols>
  <sheetData>
    <row r="1" spans="1:16" ht="18">
      <c r="A1" s="13" t="s">
        <v>0</v>
      </c>
      <c r="B1" s="127"/>
      <c r="C1" s="127"/>
      <c r="D1" s="127"/>
      <c r="E1" s="127"/>
      <c r="F1" s="127"/>
      <c r="G1" s="16"/>
      <c r="H1" s="15"/>
      <c r="I1" s="16"/>
      <c r="J1" s="15"/>
      <c r="K1" s="13"/>
      <c r="L1" s="127"/>
    </row>
    <row r="2" spans="1:16" ht="15.6">
      <c r="A2" s="19">
        <f>Sisukord!A2</f>
        <v>43921</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
      <c r="A5" s="232" t="s">
        <v>313</v>
      </c>
      <c r="M5" s="209" t="s">
        <v>179</v>
      </c>
    </row>
    <row r="7" spans="1:16" ht="12">
      <c r="A7" s="363">
        <v>43865</v>
      </c>
      <c r="B7" s="216" t="s">
        <v>296</v>
      </c>
    </row>
    <row r="8" spans="1:16" ht="12">
      <c r="A8" s="363">
        <v>43872</v>
      </c>
      <c r="B8" s="216" t="s">
        <v>297</v>
      </c>
    </row>
    <row r="9" spans="1:16" ht="12">
      <c r="A9" s="363">
        <v>43872</v>
      </c>
      <c r="B9" s="216" t="s">
        <v>298</v>
      </c>
    </row>
    <row r="10" spans="1:16" ht="12">
      <c r="A10" s="363">
        <v>43882</v>
      </c>
      <c r="B10" s="216" t="s">
        <v>299</v>
      </c>
    </row>
    <row r="11" spans="1:16" ht="12">
      <c r="A11" s="363">
        <v>43900</v>
      </c>
      <c r="B11" s="216" t="s">
        <v>300</v>
      </c>
    </row>
    <row r="12" spans="1:16" ht="12">
      <c r="A12" s="363">
        <v>43903</v>
      </c>
      <c r="B12" s="216" t="s">
        <v>301</v>
      </c>
    </row>
    <row r="13" spans="1:16" ht="12">
      <c r="A13" s="363">
        <v>43916</v>
      </c>
      <c r="B13" s="216" t="s">
        <v>302</v>
      </c>
    </row>
    <row r="14" spans="1:16" ht="12">
      <c r="A14" s="363">
        <v>43942</v>
      </c>
      <c r="B14" s="216" t="s">
        <v>303</v>
      </c>
    </row>
    <row r="15" spans="1:16" ht="12">
      <c r="A15" s="363">
        <v>43963</v>
      </c>
      <c r="B15" s="216" t="s">
        <v>304</v>
      </c>
    </row>
    <row r="16" spans="1:16" ht="12">
      <c r="A16" s="363">
        <v>43991</v>
      </c>
      <c r="B16" s="216" t="s">
        <v>305</v>
      </c>
    </row>
    <row r="17" spans="1:2" ht="12">
      <c r="A17" s="363">
        <v>44026</v>
      </c>
      <c r="B17" s="216" t="s">
        <v>267</v>
      </c>
    </row>
    <row r="18" spans="1:2" ht="12">
      <c r="A18" s="363">
        <v>44054</v>
      </c>
      <c r="B18" s="216" t="s">
        <v>306</v>
      </c>
    </row>
    <row r="19" spans="1:2" ht="12">
      <c r="A19" s="363">
        <v>44089</v>
      </c>
      <c r="B19" s="216" t="s">
        <v>307</v>
      </c>
    </row>
    <row r="20" spans="1:2" ht="12">
      <c r="A20" s="363">
        <v>44124</v>
      </c>
      <c r="B20" s="216" t="s">
        <v>268</v>
      </c>
    </row>
    <row r="21" spans="1:2" ht="12">
      <c r="A21" s="363">
        <v>44145</v>
      </c>
      <c r="B21" s="216" t="s">
        <v>308</v>
      </c>
    </row>
    <row r="22" spans="1:2" ht="12">
      <c r="A22" s="363">
        <v>44180</v>
      </c>
      <c r="B22" s="216" t="s">
        <v>309</v>
      </c>
    </row>
    <row r="23" spans="1:2" ht="12">
      <c r="A23" s="334"/>
      <c r="B23" s="216"/>
    </row>
    <row r="24" spans="1:2" ht="18">
      <c r="A24" s="232" t="s">
        <v>187</v>
      </c>
    </row>
    <row r="26" spans="1:2" ht="13.5" customHeight="1">
      <c r="A26" s="364" t="s">
        <v>192</v>
      </c>
    </row>
    <row r="27" spans="1:2" ht="13.5" customHeight="1">
      <c r="A27" s="365" t="s">
        <v>269</v>
      </c>
    </row>
    <row r="28" spans="1:2" ht="13.5" customHeight="1">
      <c r="A28" s="366" t="s">
        <v>189</v>
      </c>
    </row>
    <row r="29" spans="1:2" ht="13.5" customHeight="1">
      <c r="A29" s="270"/>
    </row>
    <row r="30" spans="1:2" ht="13.5" customHeight="1">
      <c r="A30" s="270"/>
    </row>
    <row r="31" spans="1:2" ht="13.5" customHeight="1">
      <c r="A31" s="364" t="s">
        <v>191</v>
      </c>
    </row>
    <row r="32" spans="1:2" ht="13.5" customHeight="1">
      <c r="A32" s="365" t="s">
        <v>190</v>
      </c>
    </row>
    <row r="33" spans="1:1" ht="13.5" customHeight="1">
      <c r="A33" s="366" t="s">
        <v>188</v>
      </c>
    </row>
    <row r="34" spans="1:1">
      <c r="A34" s="367"/>
    </row>
    <row r="35" spans="1:1">
      <c r="A35" s="367"/>
    </row>
    <row r="36" spans="1:1" ht="13.8">
      <c r="A36" s="364" t="s">
        <v>0</v>
      </c>
    </row>
    <row r="37" spans="1:1" ht="13.8">
      <c r="A37" s="365" t="s">
        <v>214</v>
      </c>
    </row>
    <row r="38" spans="1:1" ht="13.8">
      <c r="A38" s="365" t="s">
        <v>215</v>
      </c>
    </row>
    <row r="39" spans="1:1" ht="13.8">
      <c r="A39" s="365" t="s">
        <v>216</v>
      </c>
    </row>
    <row r="40" spans="1:1" ht="13.8">
      <c r="A40" s="365" t="s">
        <v>217</v>
      </c>
    </row>
    <row r="41" spans="1:1" ht="13.8">
      <c r="A41" s="366" t="s">
        <v>218</v>
      </c>
    </row>
  </sheetData>
  <dataValidations disablePrompts="1" count="1">
    <dataValidation type="list" allowBlank="1" showInputMessage="1" showErrorMessage="1" sqref="A2" xr:uid="{00000000-0002-0000-1900-000000000000}">
      <formula1>quarterly_date</formula1>
    </dataValidation>
  </dataValidations>
  <hyperlinks>
    <hyperlink ref="M5" location="Sisukord!B32" display="tagasi sisukorda" xr:uid="{00000000-0004-0000-1900-000000000000}"/>
    <hyperlink ref="A28" r:id="rId1" xr:uid="{00000000-0004-0000-1900-000001000000}"/>
    <hyperlink ref="A33" r:id="rId2" xr:uid="{00000000-0004-0000-1900-000002000000}"/>
    <hyperlink ref="A41" r:id="rId3" display="mailto:info@lhv.ee" xr:uid="{00000000-0004-0000-1900-000003000000}"/>
  </hyperlinks>
  <pageMargins left="0.23622047244094488" right="0.23622047244094488" top="0.74803149606299213" bottom="0.74803149606299213" header="0.31496062992125984" footer="0.31496062992125984"/>
  <pageSetup paperSize="9" orientation="portrait" r:id="rId4"/>
  <headerFooter>
    <oddFooter>&amp;R&amp;P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7"/>
  <sheetViews>
    <sheetView zoomScaleNormal="100" workbookViewId="0"/>
  </sheetViews>
  <sheetFormatPr defaultColWidth="10" defaultRowHeight="12" customHeight="1" outlineLevelRow="1"/>
  <cols>
    <col min="1" max="1" width="46.42578125" style="74" customWidth="1"/>
    <col min="2" max="2" width="12.85546875" style="74" customWidth="1"/>
    <col min="3" max="3" width="12.140625" style="74" customWidth="1"/>
    <col min="4" max="8" width="11.42578125" style="23" customWidth="1"/>
    <col min="9" max="9" width="11.42578125" style="27" customWidth="1"/>
    <col min="10" max="10" width="11.4257812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f>Sisukord!A2</f>
        <v>43921</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
      <c r="A5" s="29" t="s">
        <v>1</v>
      </c>
      <c r="B5" s="25"/>
      <c r="C5" s="25"/>
      <c r="D5" s="26"/>
      <c r="E5" s="26"/>
      <c r="F5" s="26"/>
      <c r="G5" s="26"/>
      <c r="H5" s="26"/>
      <c r="J5" s="209" t="s">
        <v>179</v>
      </c>
      <c r="K5" s="22"/>
    </row>
    <row r="6" spans="1:11" s="27" customFormat="1" ht="12" customHeight="1">
      <c r="A6" s="25"/>
      <c r="B6" s="25"/>
      <c r="C6" s="25"/>
      <c r="D6" s="25"/>
      <c r="E6" s="25"/>
      <c r="F6" s="25"/>
      <c r="G6" s="25"/>
      <c r="H6" s="25"/>
      <c r="I6" s="25"/>
      <c r="J6" s="25"/>
      <c r="K6" s="22"/>
    </row>
    <row r="7" spans="1:11" s="37" customFormat="1" ht="12" customHeight="1">
      <c r="A7" s="34" t="s">
        <v>2</v>
      </c>
      <c r="B7" s="35" t="s">
        <v>319</v>
      </c>
      <c r="C7" s="35" t="s">
        <v>315</v>
      </c>
      <c r="D7" s="35" t="s">
        <v>310</v>
      </c>
      <c r="E7" s="35" t="s">
        <v>287</v>
      </c>
      <c r="F7" s="35" t="s">
        <v>282</v>
      </c>
      <c r="G7" s="35" t="s">
        <v>278</v>
      </c>
      <c r="H7" s="35" t="s">
        <v>254</v>
      </c>
      <c r="I7" s="35" t="s">
        <v>251</v>
      </c>
      <c r="J7" s="36" t="s">
        <v>248</v>
      </c>
      <c r="K7" s="22"/>
    </row>
    <row r="8" spans="1:11" s="41" customFormat="1" ht="12" hidden="1" customHeight="1" outlineLevel="1">
      <c r="A8" s="38" t="s">
        <v>3</v>
      </c>
      <c r="B8" s="39">
        <v>20979.073270000001</v>
      </c>
      <c r="C8" s="39">
        <v>18207.999310000003</v>
      </c>
      <c r="D8" s="39">
        <v>16028.120500000001</v>
      </c>
      <c r="E8" s="39">
        <v>14264.057190000001</v>
      </c>
      <c r="F8" s="39">
        <v>12914.30147</v>
      </c>
      <c r="G8" s="39">
        <v>11518.89027</v>
      </c>
      <c r="H8" s="39">
        <v>10469.286860000002</v>
      </c>
      <c r="I8" s="39">
        <v>10782.098169999999</v>
      </c>
      <c r="J8" s="40">
        <v>11112.509050000001</v>
      </c>
      <c r="K8" s="22"/>
    </row>
    <row r="9" spans="1:11" s="41" customFormat="1" ht="12" hidden="1" customHeight="1" outlineLevel="1">
      <c r="A9" s="38" t="s">
        <v>4</v>
      </c>
      <c r="B9" s="39">
        <v>-4656.0162300000002</v>
      </c>
      <c r="C9" s="39">
        <v>-4939.5303000000013</v>
      </c>
      <c r="D9" s="39">
        <v>-4481.9784600000003</v>
      </c>
      <c r="E9" s="39">
        <v>-2635.8877199999997</v>
      </c>
      <c r="F9" s="39">
        <v>-1969.5611099999999</v>
      </c>
      <c r="G9" s="39">
        <v>-1230.36079</v>
      </c>
      <c r="H9" s="39">
        <v>-1014.5636500000002</v>
      </c>
      <c r="I9" s="39">
        <v>-950.51564000000019</v>
      </c>
      <c r="J9" s="40">
        <v>-917.22453000000007</v>
      </c>
      <c r="K9" s="22"/>
    </row>
    <row r="10" spans="1:11" s="46" customFormat="1" ht="12" customHeight="1" collapsed="1">
      <c r="A10" s="43" t="s">
        <v>5</v>
      </c>
      <c r="B10" s="44">
        <v>16323.05704</v>
      </c>
      <c r="C10" s="44">
        <v>13268.469010000001</v>
      </c>
      <c r="D10" s="44">
        <v>11546.142040000001</v>
      </c>
      <c r="E10" s="44">
        <v>11628.169470000001</v>
      </c>
      <c r="F10" s="44">
        <v>10944.74036</v>
      </c>
      <c r="G10" s="44">
        <v>10288.529479999999</v>
      </c>
      <c r="H10" s="44">
        <v>9454.7232100000019</v>
      </c>
      <c r="I10" s="44">
        <v>9831.5825299999997</v>
      </c>
      <c r="J10" s="45">
        <v>10195.284520000001</v>
      </c>
      <c r="K10" s="22"/>
    </row>
    <row r="11" spans="1:11" s="41" customFormat="1" ht="12" hidden="1" customHeight="1" outlineLevel="1">
      <c r="A11" s="47" t="s">
        <v>6</v>
      </c>
      <c r="B11" s="44">
        <v>9462.2685200000014</v>
      </c>
      <c r="C11" s="44">
        <v>9990.9645100000016</v>
      </c>
      <c r="D11" s="44">
        <v>9444.8446399999993</v>
      </c>
      <c r="E11" s="44">
        <v>9126.5327799999995</v>
      </c>
      <c r="F11" s="44">
        <v>8463.2224900000001</v>
      </c>
      <c r="G11" s="44">
        <v>8379.2973099999999</v>
      </c>
      <c r="H11" s="44">
        <v>8174.4802400000008</v>
      </c>
      <c r="I11" s="44">
        <v>9466.0240600000016</v>
      </c>
      <c r="J11" s="45">
        <v>7789.1952999999994</v>
      </c>
      <c r="K11" s="22"/>
    </row>
    <row r="12" spans="1:11" s="41" customFormat="1" ht="12" hidden="1" customHeight="1" outlineLevel="1">
      <c r="A12" s="47" t="s">
        <v>7</v>
      </c>
      <c r="B12" s="44">
        <v>-2955.0076300000001</v>
      </c>
      <c r="C12" s="44">
        <v>-3564.3215300000002</v>
      </c>
      <c r="D12" s="44">
        <v>-3032.7628399999999</v>
      </c>
      <c r="E12" s="44">
        <v>-2513.3292799999999</v>
      </c>
      <c r="F12" s="44">
        <v>-2238.5517599999998</v>
      </c>
      <c r="G12" s="44">
        <v>-2285.5357899999999</v>
      </c>
      <c r="H12" s="44">
        <v>-2027.7914699999999</v>
      </c>
      <c r="I12" s="44">
        <v>-1937.25872</v>
      </c>
      <c r="J12" s="45">
        <v>-1556.8672300000001</v>
      </c>
      <c r="K12" s="22"/>
    </row>
    <row r="13" spans="1:11" s="46" customFormat="1" ht="12" customHeight="1" collapsed="1">
      <c r="A13" s="43" t="s">
        <v>8</v>
      </c>
      <c r="B13" s="44">
        <v>6507.2608900000014</v>
      </c>
      <c r="C13" s="44">
        <v>6426.6429800000014</v>
      </c>
      <c r="D13" s="44">
        <v>6412.0817999999999</v>
      </c>
      <c r="E13" s="44">
        <v>6613.2034999999996</v>
      </c>
      <c r="F13" s="44">
        <v>6224.6707299999998</v>
      </c>
      <c r="G13" s="44">
        <v>6093.76152</v>
      </c>
      <c r="H13" s="44">
        <v>6146.6887700000007</v>
      </c>
      <c r="I13" s="44">
        <v>7528.7653400000017</v>
      </c>
      <c r="J13" s="45">
        <v>6232.3280699999996</v>
      </c>
      <c r="K13" s="22"/>
    </row>
    <row r="14" spans="1:11" ht="12" customHeight="1">
      <c r="A14" s="48" t="s">
        <v>9</v>
      </c>
      <c r="B14" s="44">
        <v>-389.14471000000043</v>
      </c>
      <c r="C14" s="44">
        <v>170.00304</v>
      </c>
      <c r="D14" s="44">
        <v>119.05878</v>
      </c>
      <c r="E14" s="44">
        <v>202.69024999999976</v>
      </c>
      <c r="F14" s="44">
        <v>177.96477999999948</v>
      </c>
      <c r="G14" s="44">
        <v>104.16141</v>
      </c>
      <c r="H14" s="44">
        <v>90.912620000000032</v>
      </c>
      <c r="I14" s="44">
        <v>3284.0718396626003</v>
      </c>
      <c r="J14" s="45">
        <v>-86.819979999999561</v>
      </c>
      <c r="K14" s="22"/>
    </row>
    <row r="15" spans="1:11" ht="12" customHeight="1">
      <c r="A15" s="48" t="s">
        <v>10</v>
      </c>
      <c r="B15" s="44">
        <v>36.022869999999998</v>
      </c>
      <c r="C15" s="44">
        <v>57.909800000000004</v>
      </c>
      <c r="D15" s="44">
        <v>33.462990000000005</v>
      </c>
      <c r="E15" s="44">
        <v>15.927270000000004</v>
      </c>
      <c r="F15" s="44">
        <v>-23.195309999999999</v>
      </c>
      <c r="G15" s="44">
        <v>108.06913999999999</v>
      </c>
      <c r="H15" s="44">
        <v>754.59651000000031</v>
      </c>
      <c r="I15" s="44">
        <v>1.6932400000000007</v>
      </c>
      <c r="J15" s="45">
        <v>-4.2350800000000053</v>
      </c>
      <c r="K15" s="22"/>
    </row>
    <row r="16" spans="1:11" ht="12.9" customHeight="1">
      <c r="A16" s="49" t="s">
        <v>11</v>
      </c>
      <c r="B16" s="50">
        <v>22477.196090000001</v>
      </c>
      <c r="C16" s="50">
        <v>19923.024830000002</v>
      </c>
      <c r="D16" s="50">
        <v>18110.745609999998</v>
      </c>
      <c r="E16" s="50">
        <v>18459.99049</v>
      </c>
      <c r="F16" s="50">
        <v>17324.180560000001</v>
      </c>
      <c r="G16" s="50">
        <v>16594.521549999998</v>
      </c>
      <c r="H16" s="50">
        <v>16446.921110000003</v>
      </c>
      <c r="I16" s="50">
        <v>20646.112949662602</v>
      </c>
      <c r="J16" s="51">
        <v>16336.55753</v>
      </c>
      <c r="K16" s="22"/>
    </row>
    <row r="17" spans="1:11" ht="12" customHeight="1">
      <c r="A17" s="48" t="s">
        <v>12</v>
      </c>
      <c r="B17" s="39">
        <v>-5769.9759199999999</v>
      </c>
      <c r="C17" s="39">
        <v>-5236.3086800000001</v>
      </c>
      <c r="D17" s="39">
        <v>-4593.2431899999992</v>
      </c>
      <c r="E17" s="39">
        <v>-4883.0950599999996</v>
      </c>
      <c r="F17" s="39">
        <v>-4553.0048800000013</v>
      </c>
      <c r="G17" s="39">
        <v>-4292.6101100000005</v>
      </c>
      <c r="H17" s="39">
        <v>-3778.7828099999997</v>
      </c>
      <c r="I17" s="39">
        <v>-4077.5876899999998</v>
      </c>
      <c r="J17" s="40">
        <v>-4141.6701600000006</v>
      </c>
      <c r="K17" s="22"/>
    </row>
    <row r="18" spans="1:11" ht="12" customHeight="1">
      <c r="A18" s="48" t="s">
        <v>13</v>
      </c>
      <c r="B18" s="39">
        <v>-277.63337999999999</v>
      </c>
      <c r="C18" s="39">
        <v>-277.19421999999997</v>
      </c>
      <c r="D18" s="39">
        <v>-228.84320000000002</v>
      </c>
      <c r="E18" s="39">
        <v>-224.70535999999998</v>
      </c>
      <c r="F18" s="39">
        <v>-228.69248999999996</v>
      </c>
      <c r="G18" s="39">
        <v>-535.77853000000005</v>
      </c>
      <c r="H18" s="39">
        <v>-429.80995000000001</v>
      </c>
      <c r="I18" s="39">
        <v>-456.67268000000007</v>
      </c>
      <c r="J18" s="40">
        <v>-494.20571999999999</v>
      </c>
      <c r="K18" s="22"/>
    </row>
    <row r="19" spans="1:11" ht="12" customHeight="1">
      <c r="A19" s="48" t="s">
        <v>14</v>
      </c>
      <c r="B19" s="39">
        <v>-729.07143999999994</v>
      </c>
      <c r="C19" s="39">
        <v>-861.38275999999996</v>
      </c>
      <c r="D19" s="39">
        <v>-641.30035999999996</v>
      </c>
      <c r="E19" s="39">
        <v>-638.70478000000003</v>
      </c>
      <c r="F19" s="39">
        <v>-629.20916999999997</v>
      </c>
      <c r="G19" s="39">
        <v>-735.44362999999998</v>
      </c>
      <c r="H19" s="39">
        <v>-549.41833000000008</v>
      </c>
      <c r="I19" s="39">
        <v>-510.62266999999997</v>
      </c>
      <c r="J19" s="40">
        <v>-551.73022000000003</v>
      </c>
      <c r="K19" s="22"/>
    </row>
    <row r="20" spans="1:11" ht="12" customHeight="1">
      <c r="A20" s="48" t="s">
        <v>15</v>
      </c>
      <c r="B20" s="39">
        <v>-475.35340999999994</v>
      </c>
      <c r="C20" s="39">
        <v>-442.84800000000001</v>
      </c>
      <c r="D20" s="39">
        <v>-471.26092000000006</v>
      </c>
      <c r="E20" s="39">
        <v>-467.23804000000001</v>
      </c>
      <c r="F20" s="39">
        <v>-707.52344999999991</v>
      </c>
      <c r="G20" s="39">
        <v>-598.99846000000002</v>
      </c>
      <c r="H20" s="39">
        <v>-521.88434000000007</v>
      </c>
      <c r="I20" s="39">
        <v>-514.81565000000001</v>
      </c>
      <c r="J20" s="40">
        <v>-890.46052000000009</v>
      </c>
      <c r="K20" s="22"/>
    </row>
    <row r="21" spans="1:11" ht="12" customHeight="1">
      <c r="A21" s="48" t="s">
        <v>16</v>
      </c>
      <c r="B21" s="39">
        <v>-3921.7375700000002</v>
      </c>
      <c r="C21" s="39">
        <v>-4541.0242799999996</v>
      </c>
      <c r="D21" s="39">
        <v>-3464.7930400000005</v>
      </c>
      <c r="E21" s="39">
        <v>-3189.0783700000002</v>
      </c>
      <c r="F21" s="39">
        <v>-2986.8137499999993</v>
      </c>
      <c r="G21" s="39">
        <v>-2620.5764399999989</v>
      </c>
      <c r="H21" s="39">
        <v>-2637.9322199999997</v>
      </c>
      <c r="I21" s="39">
        <v>-2666.5282200000001</v>
      </c>
      <c r="J21" s="40">
        <v>-2801.9436599999999</v>
      </c>
      <c r="K21" s="22"/>
    </row>
    <row r="22" spans="1:11" ht="12.9" customHeight="1">
      <c r="A22" s="49" t="s">
        <v>17</v>
      </c>
      <c r="B22" s="50">
        <v>-11173.771720000001</v>
      </c>
      <c r="C22" s="50">
        <v>-11358.75794</v>
      </c>
      <c r="D22" s="50">
        <v>-9399.4407099999989</v>
      </c>
      <c r="E22" s="50">
        <v>-9402.8216099999991</v>
      </c>
      <c r="F22" s="50">
        <v>-9105.2437400000017</v>
      </c>
      <c r="G22" s="50">
        <v>-8783.4071699999986</v>
      </c>
      <c r="H22" s="50">
        <v>-7917.8276500000002</v>
      </c>
      <c r="I22" s="50">
        <v>-8226.2269099999994</v>
      </c>
      <c r="J22" s="51">
        <v>-8880.0102800000022</v>
      </c>
      <c r="K22" s="22"/>
    </row>
    <row r="23" spans="1:11" ht="12.9" customHeight="1">
      <c r="A23" s="52" t="s">
        <v>18</v>
      </c>
      <c r="B23" s="53">
        <v>11303.424370000001</v>
      </c>
      <c r="C23" s="53">
        <v>8564.2668900000026</v>
      </c>
      <c r="D23" s="53">
        <v>8711.3048999999992</v>
      </c>
      <c r="E23" s="53">
        <v>9057.1688800000011</v>
      </c>
      <c r="F23" s="53">
        <v>8218.936819999999</v>
      </c>
      <c r="G23" s="53">
        <v>7811.1143799999991</v>
      </c>
      <c r="H23" s="53">
        <v>8529.0934600000037</v>
      </c>
      <c r="I23" s="53">
        <v>12419.886039662602</v>
      </c>
      <c r="J23" s="54">
        <v>7456.5472499999978</v>
      </c>
      <c r="K23" s="22"/>
    </row>
    <row r="24" spans="1:11" ht="12.9" customHeight="1">
      <c r="A24" s="55" t="s">
        <v>19</v>
      </c>
      <c r="B24" s="56">
        <v>11303.424370000001</v>
      </c>
      <c r="C24" s="56">
        <v>8564.2668900000026</v>
      </c>
      <c r="D24" s="56">
        <v>8711.3048999999992</v>
      </c>
      <c r="E24" s="56">
        <v>9057.1688800000011</v>
      </c>
      <c r="F24" s="56">
        <v>8218.936819999999</v>
      </c>
      <c r="G24" s="56">
        <v>7811.1143799999991</v>
      </c>
      <c r="H24" s="56">
        <v>8529.0934600000037</v>
      </c>
      <c r="I24" s="56">
        <v>12419.886039662602</v>
      </c>
      <c r="J24" s="57">
        <v>7456.5472499999978</v>
      </c>
      <c r="K24" s="22"/>
    </row>
    <row r="25" spans="1:11" ht="12" customHeight="1">
      <c r="A25" s="48" t="s">
        <v>20</v>
      </c>
      <c r="B25" s="39">
        <v>-1011.2124400000001</v>
      </c>
      <c r="C25" s="39">
        <v>-1545.9474000000012</v>
      </c>
      <c r="D25" s="39">
        <v>-14.818309999999881</v>
      </c>
      <c r="E25" s="39">
        <v>-697.28860999999995</v>
      </c>
      <c r="F25" s="39">
        <v>-951.38913000000002</v>
      </c>
      <c r="G25" s="39">
        <v>-542.57531000000017</v>
      </c>
      <c r="H25" s="39">
        <v>-1858.4395499999998</v>
      </c>
      <c r="I25" s="39">
        <v>-1682.21801</v>
      </c>
      <c r="J25" s="40">
        <v>-1186.1558300000002</v>
      </c>
      <c r="K25" s="22"/>
    </row>
    <row r="26" spans="1:11" ht="12" customHeight="1">
      <c r="A26" s="48" t="s">
        <v>21</v>
      </c>
      <c r="B26" s="39">
        <v>-2808.5725700000003</v>
      </c>
      <c r="C26" s="39">
        <v>-585.99992000000009</v>
      </c>
      <c r="D26" s="39">
        <v>-701.25466000000006</v>
      </c>
      <c r="E26" s="39">
        <v>-697.47894999999994</v>
      </c>
      <c r="F26" s="39">
        <v>-2265.0802100000001</v>
      </c>
      <c r="G26" s="39">
        <v>-543.91657999999995</v>
      </c>
      <c r="H26" s="39">
        <v>-501.05460999999997</v>
      </c>
      <c r="I26" s="39">
        <v>-698.66647</v>
      </c>
      <c r="J26" s="40">
        <v>-2013.9349999999999</v>
      </c>
      <c r="K26" s="22"/>
    </row>
    <row r="27" spans="1:11" ht="12.9" customHeight="1">
      <c r="A27" s="49" t="s">
        <v>22</v>
      </c>
      <c r="B27" s="50">
        <v>7483.639360000001</v>
      </c>
      <c r="C27" s="50">
        <v>6432.3195700000015</v>
      </c>
      <c r="D27" s="50">
        <v>7995.2319299999981</v>
      </c>
      <c r="E27" s="50">
        <v>7662.4013200000018</v>
      </c>
      <c r="F27" s="50">
        <v>5002.4674799999993</v>
      </c>
      <c r="G27" s="50">
        <v>6724.6224899999988</v>
      </c>
      <c r="H27" s="50">
        <v>6169.5993000000035</v>
      </c>
      <c r="I27" s="50">
        <v>10039.001559662602</v>
      </c>
      <c r="J27" s="51">
        <v>4256.4564199999986</v>
      </c>
      <c r="K27" s="22"/>
    </row>
    <row r="28" spans="1:11" ht="12" customHeight="1">
      <c r="A28" s="48" t="s">
        <v>23</v>
      </c>
      <c r="B28" s="39">
        <v>404.27543800000001</v>
      </c>
      <c r="C28" s="39">
        <v>713.07675949999998</v>
      </c>
      <c r="D28" s="39">
        <v>705.73748000000001</v>
      </c>
      <c r="E28" s="39">
        <v>564.57149349999997</v>
      </c>
      <c r="F28" s="39">
        <v>312.25101599999999</v>
      </c>
      <c r="G28" s="39">
        <v>675.8848774999999</v>
      </c>
      <c r="H28" s="39">
        <v>455.28436099999993</v>
      </c>
      <c r="I28" s="39">
        <v>515.65354831019965</v>
      </c>
      <c r="J28" s="40">
        <v>305.75514220880012</v>
      </c>
      <c r="K28" s="22"/>
    </row>
    <row r="29" spans="1:11" s="61" customFormat="1" ht="12" customHeight="1">
      <c r="A29" s="58" t="s">
        <v>24</v>
      </c>
      <c r="B29" s="59">
        <v>7079.3639220000005</v>
      </c>
      <c r="C29" s="59">
        <v>5719.2428105000008</v>
      </c>
      <c r="D29" s="59">
        <v>7289.4944499999992</v>
      </c>
      <c r="E29" s="59">
        <v>7097.8298264999994</v>
      </c>
      <c r="F29" s="59">
        <v>4690.2164640000001</v>
      </c>
      <c r="G29" s="59">
        <v>6048.7376125000019</v>
      </c>
      <c r="H29" s="59">
        <v>5714.3149390000026</v>
      </c>
      <c r="I29" s="59">
        <v>9523.3480113524038</v>
      </c>
      <c r="J29" s="60">
        <v>3950.7012777912028</v>
      </c>
      <c r="K29" s="22"/>
    </row>
    <row r="30" spans="1:11" s="62" customFormat="1" ht="12.9" customHeight="1">
      <c r="A30" s="22"/>
      <c r="B30" s="22"/>
      <c r="C30" s="22"/>
      <c r="D30" s="22"/>
      <c r="E30" s="22"/>
      <c r="F30" s="22"/>
      <c r="G30" s="22"/>
      <c r="H30" s="22"/>
      <c r="I30" s="22"/>
      <c r="J30" s="22"/>
      <c r="K30" s="22"/>
    </row>
    <row r="31" spans="1:11" ht="12" customHeight="1">
      <c r="A31" s="66"/>
      <c r="B31" s="16"/>
      <c r="C31" s="16"/>
      <c r="D31" s="16"/>
      <c r="E31" s="16"/>
      <c r="F31" s="16"/>
      <c r="G31" s="16"/>
    </row>
    <row r="32" spans="1:11" ht="18">
      <c r="A32" s="29" t="s">
        <v>25</v>
      </c>
      <c r="B32" s="26"/>
      <c r="C32" s="26"/>
      <c r="D32" s="26"/>
      <c r="E32" s="26"/>
      <c r="F32" s="24"/>
      <c r="G32" s="24"/>
    </row>
    <row r="33" spans="1:8" ht="12" customHeight="1">
      <c r="A33" s="67"/>
      <c r="B33" s="67"/>
      <c r="C33" s="67"/>
      <c r="D33" s="67"/>
      <c r="E33" s="67"/>
      <c r="F33" s="68"/>
      <c r="G33" s="27"/>
    </row>
    <row r="34" spans="1:8" ht="12" customHeight="1">
      <c r="A34" s="34" t="s">
        <v>2</v>
      </c>
      <c r="B34" s="273">
        <v>2019</v>
      </c>
      <c r="C34" s="273">
        <v>2018</v>
      </c>
      <c r="D34" s="273">
        <v>2017</v>
      </c>
      <c r="E34" s="273">
        <v>2016</v>
      </c>
      <c r="F34" s="70">
        <v>2015</v>
      </c>
      <c r="G34" s="37"/>
    </row>
    <row r="35" spans="1:8" ht="12" hidden="1" customHeight="1" outlineLevel="1">
      <c r="A35" s="38" t="s">
        <v>3</v>
      </c>
      <c r="B35" s="39">
        <v>61414.478470000002</v>
      </c>
      <c r="C35" s="39">
        <v>43882.784350000002</v>
      </c>
      <c r="D35" s="39">
        <v>38864.71418000001</v>
      </c>
      <c r="E35" s="39">
        <v>34350.239939999999</v>
      </c>
      <c r="F35" s="40">
        <v>27367.75128</v>
      </c>
      <c r="G35" s="41"/>
    </row>
    <row r="36" spans="1:8" ht="12" hidden="1" customHeight="1" outlineLevel="1">
      <c r="A36" s="38" t="s">
        <v>4</v>
      </c>
      <c r="B36" s="39">
        <v>-14026.957590000002</v>
      </c>
      <c r="C36" s="39">
        <v>-4112.6646100000007</v>
      </c>
      <c r="D36" s="39">
        <v>-3362.3455900000004</v>
      </c>
      <c r="E36" s="39">
        <v>-4374.0440100000005</v>
      </c>
      <c r="F36" s="40">
        <v>-4136.1344600000002</v>
      </c>
      <c r="G36" s="41"/>
    </row>
    <row r="37" spans="1:8" ht="12" customHeight="1" collapsed="1">
      <c r="A37" s="43" t="s">
        <v>5</v>
      </c>
      <c r="B37" s="44">
        <v>47387.520879999996</v>
      </c>
      <c r="C37" s="44">
        <v>39770.119740000002</v>
      </c>
      <c r="D37" s="44">
        <v>35502.368590000013</v>
      </c>
      <c r="E37" s="44">
        <v>29976.195929999998</v>
      </c>
      <c r="F37" s="45">
        <v>23231.616819999999</v>
      </c>
      <c r="G37" s="46"/>
      <c r="H37" s="32"/>
    </row>
    <row r="38" spans="1:8" ht="12" hidden="1" customHeight="1" outlineLevel="1">
      <c r="A38" s="47" t="s">
        <v>6</v>
      </c>
      <c r="B38" s="44">
        <v>37025.564420000002</v>
      </c>
      <c r="C38" s="44">
        <v>33808.996909999994</v>
      </c>
      <c r="D38" s="44">
        <v>27596.110560000001</v>
      </c>
      <c r="E38" s="44">
        <v>23282.889340000005</v>
      </c>
      <c r="F38" s="45">
        <v>16802.161680000001</v>
      </c>
      <c r="G38" s="41"/>
    </row>
    <row r="39" spans="1:8" ht="12" hidden="1" customHeight="1" outlineLevel="1">
      <c r="A39" s="47" t="s">
        <v>7</v>
      </c>
      <c r="B39" s="44">
        <v>-11348.965410000003</v>
      </c>
      <c r="C39" s="44">
        <v>-7807.4532100000015</v>
      </c>
      <c r="D39" s="44">
        <v>-5416.2811200000006</v>
      </c>
      <c r="E39" s="44">
        <v>-4096.7600300000004</v>
      </c>
      <c r="F39" s="45">
        <v>-2137.0721399999998</v>
      </c>
      <c r="G39" s="41"/>
    </row>
    <row r="40" spans="1:8" ht="12" customHeight="1" collapsed="1">
      <c r="A40" s="43" t="s">
        <v>8</v>
      </c>
      <c r="B40" s="44">
        <v>25676.599009999998</v>
      </c>
      <c r="C40" s="44">
        <v>26001.543699999995</v>
      </c>
      <c r="D40" s="44">
        <v>22179.829440000001</v>
      </c>
      <c r="E40" s="44">
        <v>19186.129310000004</v>
      </c>
      <c r="F40" s="45">
        <v>14665.089540000001</v>
      </c>
      <c r="G40" s="46"/>
    </row>
    <row r="41" spans="1:8" ht="12" customHeight="1">
      <c r="A41" s="48" t="s">
        <v>9</v>
      </c>
      <c r="B41" s="44">
        <v>669.71684999999934</v>
      </c>
      <c r="C41" s="44">
        <v>3392.3258896626007</v>
      </c>
      <c r="D41" s="44">
        <v>979.23058999999967</v>
      </c>
      <c r="E41" s="44">
        <v>1309.4204399999999</v>
      </c>
      <c r="F41" s="45">
        <v>3330.2193300000008</v>
      </c>
      <c r="G41" s="24"/>
    </row>
    <row r="42" spans="1:8" ht="12" customHeight="1">
      <c r="A42" s="48" t="s">
        <v>10</v>
      </c>
      <c r="B42" s="44">
        <v>84.10475000000001</v>
      </c>
      <c r="C42" s="44">
        <v>860.12381000000028</v>
      </c>
      <c r="D42" s="44">
        <v>-138.43637000000004</v>
      </c>
      <c r="E42" s="44">
        <v>86.132379999999984</v>
      </c>
      <c r="F42" s="45">
        <v>37.74119000000001</v>
      </c>
      <c r="G42" s="24"/>
    </row>
    <row r="43" spans="1:8" ht="12" customHeight="1">
      <c r="A43" s="49" t="s">
        <v>11</v>
      </c>
      <c r="B43" s="50">
        <v>73817.941489999997</v>
      </c>
      <c r="C43" s="71">
        <v>70024.113139662615</v>
      </c>
      <c r="D43" s="72">
        <v>58522.99225000001</v>
      </c>
      <c r="E43" s="72">
        <v>50557.87806000001</v>
      </c>
      <c r="F43" s="73">
        <v>41264.666879999997</v>
      </c>
      <c r="G43" s="24"/>
      <c r="H43" s="32"/>
    </row>
    <row r="44" spans="1:8" ht="12" customHeight="1">
      <c r="A44" s="48" t="s">
        <v>12</v>
      </c>
      <c r="B44" s="39">
        <v>-19265.651810000003</v>
      </c>
      <c r="C44" s="39">
        <v>-16290.65077</v>
      </c>
      <c r="D44" s="39">
        <v>-14663.670740000001</v>
      </c>
      <c r="E44" s="39">
        <v>-12976.25434</v>
      </c>
      <c r="F44" s="40">
        <v>-10975.96586</v>
      </c>
      <c r="G44" s="24"/>
    </row>
    <row r="45" spans="1:8" ht="12" customHeight="1">
      <c r="A45" s="48" t="s">
        <v>13</v>
      </c>
      <c r="B45" s="39">
        <v>-959.43527000000006</v>
      </c>
      <c r="C45" s="39">
        <v>-1916.4668799999997</v>
      </c>
      <c r="D45" s="39">
        <v>-1716.3571300000001</v>
      </c>
      <c r="E45" s="39">
        <v>-1511.1509500000002</v>
      </c>
      <c r="F45" s="40">
        <v>-1334.4027700000001</v>
      </c>
      <c r="G45" s="24"/>
    </row>
    <row r="46" spans="1:8" ht="12" customHeight="1">
      <c r="A46" s="48" t="s">
        <v>14</v>
      </c>
      <c r="B46" s="39">
        <v>-2770.5970699999998</v>
      </c>
      <c r="C46" s="39">
        <v>-2347.2148500000003</v>
      </c>
      <c r="D46" s="39">
        <v>-1889.4809299999999</v>
      </c>
      <c r="E46" s="39">
        <v>-1782.5475700000002</v>
      </c>
      <c r="F46" s="40">
        <v>-1369.0268699999999</v>
      </c>
      <c r="G46" s="24"/>
    </row>
    <row r="47" spans="1:8" ht="12" customHeight="1">
      <c r="A47" s="48" t="s">
        <v>15</v>
      </c>
      <c r="B47" s="39">
        <v>-2088.87041</v>
      </c>
      <c r="C47" s="39">
        <v>-2526.1589700000004</v>
      </c>
      <c r="D47" s="39">
        <v>-4860.9091200000003</v>
      </c>
      <c r="E47" s="39">
        <v>-4553.6508100000001</v>
      </c>
      <c r="F47" s="40">
        <v>-3905.4391500000002</v>
      </c>
      <c r="G47" s="24"/>
    </row>
    <row r="48" spans="1:8" ht="12" customHeight="1">
      <c r="A48" s="48" t="s">
        <v>16</v>
      </c>
      <c r="B48" s="39">
        <v>-14181.709440000001</v>
      </c>
      <c r="C48" s="39">
        <v>-10726.980539999997</v>
      </c>
      <c r="D48" s="39">
        <v>-8814.7042199999978</v>
      </c>
      <c r="E48" s="39">
        <v>-8090.4637300000013</v>
      </c>
      <c r="F48" s="40">
        <v>-6656.2201399999994</v>
      </c>
      <c r="G48" s="22"/>
    </row>
    <row r="49" spans="1:8" ht="12" customHeight="1">
      <c r="A49" s="49" t="s">
        <v>17</v>
      </c>
      <c r="B49" s="50">
        <v>-39266.264000000003</v>
      </c>
      <c r="C49" s="71">
        <v>-33807.472009999998</v>
      </c>
      <c r="D49" s="72">
        <v>-31945.122139999999</v>
      </c>
      <c r="E49" s="72">
        <v>-28914.0674</v>
      </c>
      <c r="F49" s="73">
        <v>-24241.054790000002</v>
      </c>
      <c r="G49" s="24"/>
      <c r="H49" s="32"/>
    </row>
    <row r="50" spans="1:8" ht="12" customHeight="1">
      <c r="A50" s="52" t="s">
        <v>18</v>
      </c>
      <c r="B50" s="53">
        <v>34551.677489999995</v>
      </c>
      <c r="C50" s="53">
        <v>36216.641129662617</v>
      </c>
      <c r="D50" s="53">
        <v>26577.870110000011</v>
      </c>
      <c r="E50" s="53">
        <v>21643.81066000001</v>
      </c>
      <c r="F50" s="54">
        <v>17023.612089999995</v>
      </c>
      <c r="G50" s="24"/>
    </row>
    <row r="51" spans="1:8" ht="12" customHeight="1">
      <c r="A51" s="55" t="s">
        <v>19</v>
      </c>
      <c r="B51" s="56">
        <v>34551.677489999995</v>
      </c>
      <c r="C51" s="56">
        <v>36216.641129662617</v>
      </c>
      <c r="D51" s="56">
        <v>26577.870110000011</v>
      </c>
      <c r="E51" s="56">
        <v>21643.81066000001</v>
      </c>
      <c r="F51" s="57">
        <v>17023.612089999995</v>
      </c>
      <c r="G51" s="24"/>
    </row>
    <row r="52" spans="1:8" ht="12" customHeight="1">
      <c r="A52" s="48" t="s">
        <v>20</v>
      </c>
      <c r="B52" s="39">
        <v>-3209.4434500000011</v>
      </c>
      <c r="C52" s="39">
        <v>-5269.3887000000004</v>
      </c>
      <c r="D52" s="39">
        <v>-3153.85905</v>
      </c>
      <c r="E52" s="39">
        <v>-1479.9895300000001</v>
      </c>
      <c r="F52" s="40">
        <v>-1367.25809</v>
      </c>
      <c r="G52" s="24"/>
      <c r="H52" s="32"/>
    </row>
    <row r="53" spans="1:8" ht="12" customHeight="1">
      <c r="A53" s="48" t="s">
        <v>21</v>
      </c>
      <c r="B53" s="39">
        <v>-4249.8137399999996</v>
      </c>
      <c r="C53" s="39">
        <v>-3757.5726599999998</v>
      </c>
      <c r="D53" s="39">
        <v>-1247.7731800000001</v>
      </c>
      <c r="E53" s="39">
        <v>-270.29700000000003</v>
      </c>
      <c r="F53" s="40">
        <v>-869.37804000000006</v>
      </c>
      <c r="G53" s="24"/>
    </row>
    <row r="54" spans="1:8" ht="12" customHeight="1">
      <c r="A54" s="49" t="s">
        <v>22</v>
      </c>
      <c r="B54" s="50">
        <v>27092.420299999991</v>
      </c>
      <c r="C54" s="71">
        <v>27189.679769662616</v>
      </c>
      <c r="D54" s="72">
        <v>22176.237880000012</v>
      </c>
      <c r="E54" s="72">
        <v>19893.524130000013</v>
      </c>
      <c r="F54" s="73">
        <v>14786.975959999996</v>
      </c>
      <c r="G54" s="24"/>
    </row>
    <row r="55" spans="1:8" ht="12" customHeight="1">
      <c r="A55" s="48" t="s">
        <v>23</v>
      </c>
      <c r="B55" s="39">
        <v>2295.6367489999998</v>
      </c>
      <c r="C55" s="39">
        <v>1952.5779290190001</v>
      </c>
      <c r="D55" s="39">
        <v>2574.8008526180006</v>
      </c>
      <c r="E55" s="39">
        <v>2077.9038845586006</v>
      </c>
      <c r="F55" s="40">
        <v>1081.5288902577997</v>
      </c>
      <c r="G55" s="24"/>
    </row>
    <row r="56" spans="1:8" ht="12" customHeight="1">
      <c r="A56" s="58" t="s">
        <v>24</v>
      </c>
      <c r="B56" s="59">
        <v>24796.783551</v>
      </c>
      <c r="C56" s="59">
        <v>25237.101840643612</v>
      </c>
      <c r="D56" s="59">
        <v>19601.437027381999</v>
      </c>
      <c r="E56" s="59">
        <v>17815.620245441401</v>
      </c>
      <c r="F56" s="60">
        <v>13705.447069742198</v>
      </c>
      <c r="G56" s="61"/>
    </row>
    <row r="57" spans="1:8" ht="12" customHeight="1">
      <c r="A57" s="22"/>
      <c r="B57" s="22"/>
      <c r="C57" s="22"/>
      <c r="D57" s="22"/>
      <c r="E57" s="22"/>
      <c r="F57" s="22"/>
      <c r="G57" s="22"/>
    </row>
  </sheetData>
  <conditionalFormatting sqref="D43:F43">
    <cfRule type="cellIs" priority="55" stopIfTrue="1" operator="greaterThan">
      <formula>10</formula>
    </cfRule>
  </conditionalFormatting>
  <conditionalFormatting sqref="D49:F49">
    <cfRule type="cellIs" priority="54" stopIfTrue="1" operator="greaterThan">
      <formula>10</formula>
    </cfRule>
  </conditionalFormatting>
  <conditionalFormatting sqref="D54:F54">
    <cfRule type="cellIs" priority="53" stopIfTrue="1" operator="greaterThan">
      <formula>10</formula>
    </cfRule>
  </conditionalFormatting>
  <conditionalFormatting sqref="C43">
    <cfRule type="cellIs" priority="58" stopIfTrue="1" operator="greaterThan">
      <formula>10</formula>
    </cfRule>
  </conditionalFormatting>
  <conditionalFormatting sqref="C49">
    <cfRule type="cellIs" priority="57" stopIfTrue="1" operator="greaterThan">
      <formula>10</formula>
    </cfRule>
  </conditionalFormatting>
  <conditionalFormatting sqref="C54">
    <cfRule type="cellIs" priority="56" stopIfTrue="1" operator="greaterThan">
      <formula>10</formula>
    </cfRule>
  </conditionalFormatting>
  <conditionalFormatting sqref="B49">
    <cfRule type="cellIs" priority="40" stopIfTrue="1" operator="greaterThan">
      <formula>10</formula>
    </cfRule>
  </conditionalFormatting>
  <conditionalFormatting sqref="B54">
    <cfRule type="cellIs" priority="39" stopIfTrue="1" operator="greaterThan">
      <formula>10</formula>
    </cfRule>
  </conditionalFormatting>
  <conditionalFormatting sqref="J27">
    <cfRule type="cellIs" priority="17" stopIfTrue="1" operator="greaterThan">
      <formula>10</formula>
    </cfRule>
  </conditionalFormatting>
  <conditionalFormatting sqref="J22">
    <cfRule type="cellIs" priority="18" stopIfTrue="1" operator="greaterThan">
      <formula>10</formula>
    </cfRule>
  </conditionalFormatting>
  <conditionalFormatting sqref="I27">
    <cfRule type="cellIs" priority="15" stopIfTrue="1" operator="greaterThan">
      <formula>10</formula>
    </cfRule>
  </conditionalFormatting>
  <conditionalFormatting sqref="I22">
    <cfRule type="cellIs" priority="16" stopIfTrue="1" operator="greaterThan">
      <formula>10</formula>
    </cfRule>
  </conditionalFormatting>
  <conditionalFormatting sqref="G27:I27">
    <cfRule type="cellIs" priority="13" stopIfTrue="1" operator="greaterThan">
      <formula>10</formula>
    </cfRule>
  </conditionalFormatting>
  <conditionalFormatting sqref="G22:I22">
    <cfRule type="cellIs" priority="14" stopIfTrue="1" operator="greaterThan">
      <formula>10</formula>
    </cfRule>
  </conditionalFormatting>
  <conditionalFormatting sqref="D27:G27">
    <cfRule type="cellIs" priority="11" stopIfTrue="1" operator="greaterThan">
      <formula>10</formula>
    </cfRule>
  </conditionalFormatting>
  <conditionalFormatting sqref="D22:G22">
    <cfRule type="cellIs" priority="12" stopIfTrue="1" operator="greaterThan">
      <formula>10</formula>
    </cfRule>
  </conditionalFormatting>
  <conditionalFormatting sqref="C27">
    <cfRule type="cellIs" priority="9" stopIfTrue="1" operator="greaterThan">
      <formula>10</formula>
    </cfRule>
  </conditionalFormatting>
  <conditionalFormatting sqref="C22">
    <cfRule type="cellIs" priority="10" stopIfTrue="1" operator="greaterThan">
      <formula>10</formula>
    </cfRule>
  </conditionalFormatting>
  <conditionalFormatting sqref="B27">
    <cfRule type="cellIs" priority="7" stopIfTrue="1" operator="greaterThan">
      <formula>10</formula>
    </cfRule>
  </conditionalFormatting>
  <conditionalFormatting sqref="B22">
    <cfRule type="cellIs" priority="8" stopIfTrue="1" operator="greaterThan">
      <formula>10</formula>
    </cfRule>
  </conditionalFormatting>
  <conditionalFormatting sqref="C27">
    <cfRule type="cellIs" priority="1" stopIfTrue="1" operator="greaterThan">
      <formula>10</formula>
    </cfRule>
  </conditionalFormatting>
  <conditionalFormatting sqref="C22">
    <cfRule type="cellIs" priority="2" stopIfTrue="1" operator="greaterThan">
      <formula>10</formula>
    </cfRule>
  </conditionalFormatting>
  <conditionalFormatting sqref="J27">
    <cfRule type="cellIs" priority="5" stopIfTrue="1" operator="greaterThan">
      <formula>10</formula>
    </cfRule>
  </conditionalFormatting>
  <conditionalFormatting sqref="J22">
    <cfRule type="cellIs" priority="6" stopIfTrue="1" operator="greaterThan">
      <formula>10</formula>
    </cfRule>
  </conditionalFormatting>
  <conditionalFormatting sqref="D27">
    <cfRule type="cellIs" priority="3" stopIfTrue="1" operator="greaterThan">
      <formula>10</formula>
    </cfRule>
  </conditionalFormatting>
  <conditionalFormatting sqref="D22">
    <cfRule type="cellIs" priority="4" stopIfTrue="1" operator="greaterThan">
      <formula>10</formula>
    </cfRule>
  </conditionalFormatting>
  <dataValidations count="1">
    <dataValidation type="list" allowBlank="1" showInputMessage="1" showErrorMessage="1" sqref="A2" xr:uid="{00000000-0002-0000-0200-000000000000}">
      <formula1>quarterly_date</formula1>
    </dataValidation>
  </dataValidations>
  <hyperlinks>
    <hyperlink ref="J5" location="Sisukord!B32" display="tagasi sisukorda" xr:uid="{00000000-0004-0000-02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L49"/>
  <sheetViews>
    <sheetView showGridLines="0" zoomScaleNormal="100" workbookViewId="0"/>
  </sheetViews>
  <sheetFormatPr defaultColWidth="10" defaultRowHeight="12" customHeight="1"/>
  <cols>
    <col min="1" max="1" width="38.7109375" style="74" customWidth="1"/>
    <col min="2" max="3" width="12.28515625" style="74" customWidth="1"/>
    <col min="4" max="8" width="12.28515625" style="23" customWidth="1"/>
    <col min="9" max="9" width="12.28515625" style="27" customWidth="1"/>
    <col min="10" max="10" width="12.28515625" style="63" customWidth="1"/>
    <col min="11" max="11" width="10.28515625" style="23" bestFit="1" customWidth="1"/>
    <col min="12" max="12" width="12.710937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
      <c r="A5" s="29" t="s">
        <v>26</v>
      </c>
      <c r="B5" s="25"/>
      <c r="C5" s="25"/>
      <c r="D5" s="26"/>
      <c r="E5" s="26"/>
      <c r="F5" s="26"/>
      <c r="G5" s="26"/>
      <c r="H5" s="26"/>
      <c r="J5" s="209" t="s">
        <v>179</v>
      </c>
      <c r="K5" s="26"/>
    </row>
    <row r="6" spans="1:12" ht="16.5" customHeight="1">
      <c r="A6" s="63"/>
      <c r="B6" s="23"/>
      <c r="C6" s="23"/>
      <c r="I6" s="23"/>
      <c r="J6" s="74"/>
      <c r="K6" s="75"/>
    </row>
    <row r="7" spans="1:12" s="37" customFormat="1" ht="13.8">
      <c r="A7" s="34" t="s">
        <v>27</v>
      </c>
      <c r="B7" s="64">
        <v>43921</v>
      </c>
      <c r="C7" s="64">
        <v>43830</v>
      </c>
      <c r="D7" s="64">
        <v>43738</v>
      </c>
      <c r="E7" s="64">
        <v>43646</v>
      </c>
      <c r="F7" s="64">
        <v>43555</v>
      </c>
      <c r="G7" s="64">
        <v>43465</v>
      </c>
      <c r="H7" s="64">
        <v>43373</v>
      </c>
      <c r="I7" s="64">
        <v>43281</v>
      </c>
      <c r="J7" s="65">
        <v>43190</v>
      </c>
      <c r="K7" s="75"/>
    </row>
    <row r="8" spans="1:12" s="78" customFormat="1" ht="12.9" customHeight="1">
      <c r="A8" s="77" t="s">
        <v>28</v>
      </c>
      <c r="B8" s="39">
        <v>1284181.9219599999</v>
      </c>
      <c r="C8" s="39">
        <v>1271152.8003700001</v>
      </c>
      <c r="D8" s="39">
        <v>1468509.7502199998</v>
      </c>
      <c r="E8" s="39">
        <v>1099009.07653</v>
      </c>
      <c r="F8" s="39">
        <v>764778.30215</v>
      </c>
      <c r="G8" s="39">
        <v>682657.94120999996</v>
      </c>
      <c r="H8" s="39">
        <v>965493.61743999994</v>
      </c>
      <c r="I8" s="39">
        <v>879204.45747000002</v>
      </c>
      <c r="J8" s="40">
        <v>1071821.71823</v>
      </c>
      <c r="K8" s="75"/>
    </row>
    <row r="9" spans="1:12" s="78" customFormat="1" ht="12.9" customHeight="1">
      <c r="A9" s="77" t="s">
        <v>29</v>
      </c>
      <c r="B9" s="39">
        <v>231321.11751000001</v>
      </c>
      <c r="C9" s="39">
        <v>40961.963739999999</v>
      </c>
      <c r="D9" s="39">
        <v>124035.25653</v>
      </c>
      <c r="E9" s="39">
        <v>119461.63489999999</v>
      </c>
      <c r="F9" s="39">
        <v>26205.198670000002</v>
      </c>
      <c r="G9" s="39">
        <v>47153.325559999997</v>
      </c>
      <c r="H9" s="39">
        <v>48828.544439999998</v>
      </c>
      <c r="I9" s="39">
        <v>54083.671849999992</v>
      </c>
      <c r="J9" s="40">
        <v>57091.097200000004</v>
      </c>
      <c r="K9" s="75"/>
    </row>
    <row r="10" spans="1:12" s="78" customFormat="1" ht="12.9" customHeight="1">
      <c r="A10" s="77" t="s">
        <v>30</v>
      </c>
      <c r="B10" s="39">
        <v>1746204.97385</v>
      </c>
      <c r="C10" s="39">
        <v>1693138.0266399998</v>
      </c>
      <c r="D10" s="39">
        <v>1233625.76009</v>
      </c>
      <c r="E10" s="39">
        <v>1129660.7283099999</v>
      </c>
      <c r="F10" s="39">
        <v>1001962.7895200001</v>
      </c>
      <c r="G10" s="39">
        <v>929037.14950000017</v>
      </c>
      <c r="H10" s="39">
        <v>822696.23890000011</v>
      </c>
      <c r="I10" s="39">
        <v>785662.58646999986</v>
      </c>
      <c r="J10" s="40">
        <v>774759.69544000004</v>
      </c>
      <c r="K10" s="75"/>
    </row>
    <row r="11" spans="1:12" s="78" customFormat="1" ht="12.9" customHeight="1">
      <c r="A11" s="77" t="s">
        <v>20</v>
      </c>
      <c r="B11" s="39">
        <v>-7295.6476600000005</v>
      </c>
      <c r="C11" s="39">
        <v>-6103.64977</v>
      </c>
      <c r="D11" s="39">
        <v>-11561.265840000002</v>
      </c>
      <c r="E11" s="39">
        <v>-11756.550369999999</v>
      </c>
      <c r="F11" s="39">
        <v>-11215.929629999999</v>
      </c>
      <c r="G11" s="39">
        <v>-10276.11793</v>
      </c>
      <c r="H11" s="39">
        <v>-10744.837130000002</v>
      </c>
      <c r="I11" s="39">
        <v>-9115.3893499999995</v>
      </c>
      <c r="J11" s="40">
        <v>-9111.1009699999995</v>
      </c>
      <c r="K11" s="75"/>
      <c r="L11" s="39"/>
    </row>
    <row r="12" spans="1:12" s="78" customFormat="1" ht="12.9" customHeight="1">
      <c r="A12" s="77" t="s">
        <v>31</v>
      </c>
      <c r="B12" s="39">
        <v>2780.4074399999995</v>
      </c>
      <c r="C12" s="39">
        <v>3551.1775199999997</v>
      </c>
      <c r="D12" s="39">
        <v>33490.936450000001</v>
      </c>
      <c r="E12" s="39">
        <v>9503.4593499999992</v>
      </c>
      <c r="F12" s="39">
        <v>7274.9914399999998</v>
      </c>
      <c r="G12" s="39">
        <v>3720.7628699999996</v>
      </c>
      <c r="H12" s="39">
        <v>7371.9582599999994</v>
      </c>
      <c r="I12" s="39">
        <v>6495.28298</v>
      </c>
      <c r="J12" s="40">
        <v>12250.19929</v>
      </c>
      <c r="K12" s="75"/>
      <c r="L12" s="39"/>
    </row>
    <row r="13" spans="1:12" s="78" customFormat="1" ht="12.9" customHeight="1">
      <c r="A13" s="77" t="s">
        <v>32</v>
      </c>
      <c r="B13" s="39">
        <v>30148.412170000003</v>
      </c>
      <c r="C13" s="39">
        <v>29211.50232</v>
      </c>
      <c r="D13" s="39">
        <v>28699.720859999998</v>
      </c>
      <c r="E13" s="39">
        <v>28835.215689999997</v>
      </c>
      <c r="F13" s="39">
        <v>29307.570339999998</v>
      </c>
      <c r="G13" s="39">
        <v>24806.921869999998</v>
      </c>
      <c r="H13" s="39">
        <v>23775.750770000002</v>
      </c>
      <c r="I13" s="39">
        <v>23449.836969999997</v>
      </c>
      <c r="J13" s="40">
        <v>24027.864910000004</v>
      </c>
      <c r="K13" s="75"/>
      <c r="L13" s="39"/>
    </row>
    <row r="14" spans="1:12" ht="12.9" customHeight="1">
      <c r="A14" s="79" t="s">
        <v>33</v>
      </c>
      <c r="B14" s="71">
        <v>3287341.1852700002</v>
      </c>
      <c r="C14" s="71">
        <v>3031911.8208199996</v>
      </c>
      <c r="D14" s="71">
        <v>2876800.1583099994</v>
      </c>
      <c r="E14" s="71">
        <v>2374713.5644100001</v>
      </c>
      <c r="F14" s="71">
        <v>1818312.9224900003</v>
      </c>
      <c r="G14" s="71">
        <v>1677099.9830800002</v>
      </c>
      <c r="H14" s="71">
        <v>1857421.2726799999</v>
      </c>
      <c r="I14" s="71">
        <v>1739780.4463899997</v>
      </c>
      <c r="J14" s="80">
        <v>1930839.4740999998</v>
      </c>
      <c r="K14" s="75"/>
      <c r="L14" s="39"/>
    </row>
    <row r="15" spans="1:12" ht="12" customHeight="1">
      <c r="A15" s="81" t="s">
        <v>34</v>
      </c>
      <c r="B15" s="39">
        <v>2357463.0491100005</v>
      </c>
      <c r="C15" s="39">
        <v>2189478.36369</v>
      </c>
      <c r="D15" s="39">
        <v>2005226.7734499995</v>
      </c>
      <c r="E15" s="39">
        <v>1672003.2019199999</v>
      </c>
      <c r="F15" s="39">
        <v>1422737.58525</v>
      </c>
      <c r="G15" s="39">
        <v>1304121.8243699998</v>
      </c>
      <c r="H15" s="39">
        <v>1508462.4955900002</v>
      </c>
      <c r="I15" s="39">
        <v>1427467.8719699995</v>
      </c>
      <c r="J15" s="40">
        <v>1598512.7650599997</v>
      </c>
      <c r="K15" s="75"/>
      <c r="L15" s="82"/>
    </row>
    <row r="16" spans="1:12" ht="12" customHeight="1">
      <c r="A16" s="81" t="s">
        <v>35</v>
      </c>
      <c r="B16" s="39">
        <v>591947.60522999999</v>
      </c>
      <c r="C16" s="39">
        <v>508549.49706000002</v>
      </c>
      <c r="D16" s="39">
        <v>527659.70121999993</v>
      </c>
      <c r="E16" s="39">
        <v>410653.85802000004</v>
      </c>
      <c r="F16" s="39">
        <v>143926.43698</v>
      </c>
      <c r="G16" s="39">
        <v>117795.10578</v>
      </c>
      <c r="H16" s="39">
        <v>128879.53507999999</v>
      </c>
      <c r="I16" s="39">
        <v>115077.92212999999</v>
      </c>
      <c r="J16" s="40">
        <v>126603.65604000002</v>
      </c>
      <c r="K16" s="75"/>
    </row>
    <row r="17" spans="1:12" ht="12" customHeight="1">
      <c r="A17" s="81" t="s">
        <v>36</v>
      </c>
      <c r="B17" s="39">
        <v>4000.7875799999997</v>
      </c>
      <c r="C17" s="39">
        <v>2887.4320699999998</v>
      </c>
      <c r="D17" s="39">
        <v>1782.51333</v>
      </c>
      <c r="E17" s="39">
        <v>729.83602999999994</v>
      </c>
      <c r="F17" s="39">
        <v>339.75820999999996</v>
      </c>
      <c r="G17" s="39">
        <v>281.35322000000002</v>
      </c>
      <c r="H17" s="39">
        <v>246.31425999999999</v>
      </c>
      <c r="I17" s="39">
        <v>234.11870999999999</v>
      </c>
      <c r="J17" s="40">
        <v>238.15503999999999</v>
      </c>
      <c r="K17" s="75"/>
    </row>
    <row r="18" spans="1:12" ht="12" customHeight="1">
      <c r="A18" s="81" t="s">
        <v>37</v>
      </c>
      <c r="B18" s="39">
        <v>25686.802390000001</v>
      </c>
      <c r="C18" s="39">
        <v>25646.973980000002</v>
      </c>
      <c r="D18" s="39">
        <v>28639.609850000001</v>
      </c>
      <c r="E18" s="39">
        <v>28590.50575</v>
      </c>
      <c r="F18" s="39">
        <v>21638.096130000002</v>
      </c>
      <c r="G18" s="39">
        <v>21583.981809999997</v>
      </c>
      <c r="H18" s="39">
        <v>12288.87283</v>
      </c>
      <c r="I18" s="39">
        <v>6000</v>
      </c>
      <c r="J18" s="40">
        <v>6018.4310100000002</v>
      </c>
      <c r="K18" s="75"/>
    </row>
    <row r="19" spans="1:12" s="61" customFormat="1" ht="12" customHeight="1">
      <c r="A19" s="83" t="s">
        <v>38</v>
      </c>
      <c r="B19" s="44">
        <v>2979098.24431</v>
      </c>
      <c r="C19" s="44">
        <v>2726562.2667999999</v>
      </c>
      <c r="D19" s="44">
        <v>2563308.5978499996</v>
      </c>
      <c r="E19" s="44">
        <v>2111977.4017199995</v>
      </c>
      <c r="F19" s="44">
        <v>1588641.8765699998</v>
      </c>
      <c r="G19" s="44">
        <v>1443782.2651799999</v>
      </c>
      <c r="H19" s="44">
        <v>1649877.2177600001</v>
      </c>
      <c r="I19" s="44">
        <v>1548779.9128099997</v>
      </c>
      <c r="J19" s="45">
        <v>1731373.0071499997</v>
      </c>
      <c r="K19" s="75"/>
    </row>
    <row r="20" spans="1:12" s="78" customFormat="1" ht="12.9" customHeight="1">
      <c r="A20" s="77" t="s">
        <v>39</v>
      </c>
      <c r="B20" s="39">
        <v>25647.346909999997</v>
      </c>
      <c r="C20" s="39">
        <v>23876.606640000005</v>
      </c>
      <c r="D20" s="39">
        <v>39176.207289999991</v>
      </c>
      <c r="E20" s="39">
        <v>22774.900290000009</v>
      </c>
      <c r="F20" s="39">
        <v>21975.448540000012</v>
      </c>
      <c r="G20" s="39">
        <v>24341.118579999998</v>
      </c>
      <c r="H20" s="39">
        <v>25786.921720000002</v>
      </c>
      <c r="I20" s="39">
        <v>16439.430810000005</v>
      </c>
      <c r="J20" s="40">
        <v>26582.174779999998</v>
      </c>
      <c r="K20" s="75"/>
    </row>
    <row r="21" spans="1:12" s="78" customFormat="1" ht="12.9" customHeight="1">
      <c r="A21" s="77" t="s">
        <v>40</v>
      </c>
      <c r="B21" s="39">
        <v>75445.282229999997</v>
      </c>
      <c r="C21" s="39">
        <v>75444.482239999998</v>
      </c>
      <c r="D21" s="39">
        <v>75347.882249999981</v>
      </c>
      <c r="E21" s="39">
        <v>75422.575509999995</v>
      </c>
      <c r="F21" s="39">
        <v>51249.081899999997</v>
      </c>
      <c r="G21" s="39">
        <v>51213.837149999999</v>
      </c>
      <c r="H21" s="39">
        <v>31137.363399999998</v>
      </c>
      <c r="I21" s="39">
        <v>31121.993399999999</v>
      </c>
      <c r="J21" s="40">
        <v>31113.837149999999</v>
      </c>
      <c r="K21" s="75"/>
      <c r="L21" s="23"/>
    </row>
    <row r="22" spans="1:12" ht="12.9" customHeight="1">
      <c r="A22" s="79" t="s">
        <v>41</v>
      </c>
      <c r="B22" s="71">
        <v>3080190.8734499998</v>
      </c>
      <c r="C22" s="71">
        <v>2825883.3556799996</v>
      </c>
      <c r="D22" s="71">
        <v>2677832.6873899992</v>
      </c>
      <c r="E22" s="71">
        <v>2210174.8775199992</v>
      </c>
      <c r="F22" s="71">
        <v>1661866.40701</v>
      </c>
      <c r="G22" s="71">
        <v>1519337.2209099999</v>
      </c>
      <c r="H22" s="71">
        <v>1706801.50288</v>
      </c>
      <c r="I22" s="71">
        <v>1596341.3370199997</v>
      </c>
      <c r="J22" s="80">
        <v>1789069.0190799998</v>
      </c>
      <c r="K22" s="75"/>
    </row>
    <row r="23" spans="1:12" ht="12.9" customHeight="1">
      <c r="A23" s="84" t="s">
        <v>42</v>
      </c>
      <c r="B23" s="71">
        <v>207150.31200999994</v>
      </c>
      <c r="C23" s="71">
        <v>206028.46534999995</v>
      </c>
      <c r="D23" s="71">
        <v>198967.47112</v>
      </c>
      <c r="E23" s="71">
        <v>164538.68700000001</v>
      </c>
      <c r="F23" s="71">
        <v>156446.51548999999</v>
      </c>
      <c r="G23" s="71">
        <v>157762.76217999999</v>
      </c>
      <c r="H23" s="71">
        <v>150619.76976</v>
      </c>
      <c r="I23" s="71">
        <v>143439.11087999999</v>
      </c>
      <c r="J23" s="80">
        <v>141770.45501000003</v>
      </c>
      <c r="K23" s="75"/>
      <c r="L23" s="85"/>
    </row>
    <row r="24" spans="1:12" ht="12.9" customHeight="1">
      <c r="A24" s="86" t="s">
        <v>43</v>
      </c>
      <c r="B24" s="39">
        <v>4190.4647510000004</v>
      </c>
      <c r="C24" s="39">
        <v>5217.7984885000005</v>
      </c>
      <c r="D24" s="39">
        <v>4504.7217290000008</v>
      </c>
      <c r="E24" s="39">
        <v>3798.9842490000001</v>
      </c>
      <c r="F24" s="39">
        <v>3234.4127555</v>
      </c>
      <c r="G24" s="39">
        <v>4122.8477395</v>
      </c>
      <c r="H24" s="39">
        <v>3446.9628619999999</v>
      </c>
      <c r="I24" s="39">
        <v>2991.6785010000003</v>
      </c>
      <c r="J24" s="40">
        <v>7026.9763423524018</v>
      </c>
      <c r="K24" s="75"/>
    </row>
    <row r="25" spans="1:12" ht="12.9" customHeight="1">
      <c r="A25" s="179" t="s">
        <v>44</v>
      </c>
      <c r="B25" s="71">
        <v>3287341.1854599998</v>
      </c>
      <c r="C25" s="71">
        <v>3031911.8210299993</v>
      </c>
      <c r="D25" s="71">
        <v>2876800.158509999</v>
      </c>
      <c r="E25" s="71">
        <v>2374713.5645199991</v>
      </c>
      <c r="F25" s="71">
        <v>1818312.9224999999</v>
      </c>
      <c r="G25" s="71">
        <v>1677099.98309</v>
      </c>
      <c r="H25" s="71">
        <v>1857421.2726400001</v>
      </c>
      <c r="I25" s="71">
        <v>1739780.4478999998</v>
      </c>
      <c r="J25" s="80">
        <v>1930839.4740899997</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
      <c r="A28" s="29" t="s">
        <v>45</v>
      </c>
      <c r="B28" s="26"/>
      <c r="C28" s="26"/>
      <c r="D28" s="26"/>
      <c r="E28" s="26"/>
      <c r="F28" s="26"/>
      <c r="G28" s="26"/>
      <c r="H28" s="26"/>
      <c r="I28" s="26"/>
      <c r="J28" s="26"/>
    </row>
    <row r="29" spans="1:12" ht="12" customHeight="1">
      <c r="B29" s="23"/>
      <c r="C29" s="23"/>
    </row>
    <row r="30" spans="1:12" ht="12" customHeight="1">
      <c r="A30" s="172" t="s">
        <v>27</v>
      </c>
      <c r="B30" s="87">
        <v>43830</v>
      </c>
      <c r="C30" s="87">
        <v>43465</v>
      </c>
      <c r="D30" s="87">
        <v>43100</v>
      </c>
      <c r="E30" s="87">
        <v>42735</v>
      </c>
      <c r="F30" s="88">
        <v>42369</v>
      </c>
    </row>
    <row r="31" spans="1:12" ht="12" customHeight="1">
      <c r="A31" s="77" t="s">
        <v>28</v>
      </c>
      <c r="B31" s="39">
        <v>1271152.8003700001</v>
      </c>
      <c r="C31" s="39">
        <v>682657.94120999996</v>
      </c>
      <c r="D31" s="39">
        <v>961211.75297000003</v>
      </c>
      <c r="E31" s="39">
        <v>306500.06862999999</v>
      </c>
      <c r="F31" s="40">
        <v>230501.01674000002</v>
      </c>
    </row>
    <row r="32" spans="1:12" ht="12" customHeight="1">
      <c r="A32" s="77" t="s">
        <v>46</v>
      </c>
      <c r="B32" s="39">
        <v>40961.963739999999</v>
      </c>
      <c r="C32" s="39">
        <v>47153.325559999997</v>
      </c>
      <c r="D32" s="39">
        <v>56634.32972999999</v>
      </c>
      <c r="E32" s="39">
        <v>76140.220690000002</v>
      </c>
      <c r="F32" s="40">
        <v>110115.48490000001</v>
      </c>
      <c r="J32" s="75"/>
    </row>
    <row r="33" spans="1:10" ht="12" customHeight="1">
      <c r="A33" s="77" t="s">
        <v>30</v>
      </c>
      <c r="B33" s="39">
        <v>1693138.0266399998</v>
      </c>
      <c r="C33" s="39">
        <v>929037.14950000017</v>
      </c>
      <c r="D33" s="39">
        <v>740168.71375</v>
      </c>
      <c r="E33" s="39">
        <v>543381.96566000022</v>
      </c>
      <c r="F33" s="40">
        <v>414676.34526999999</v>
      </c>
    </row>
    <row r="34" spans="1:10" ht="12" customHeight="1">
      <c r="A34" s="77" t="s">
        <v>20</v>
      </c>
      <c r="B34" s="39">
        <v>-6103.64977</v>
      </c>
      <c r="C34" s="39">
        <v>-10276.11793</v>
      </c>
      <c r="D34" s="39">
        <v>-8125.1362799999997</v>
      </c>
      <c r="E34" s="39">
        <v>-5741.0414500000006</v>
      </c>
      <c r="F34" s="40">
        <v>-4681.1009599999998</v>
      </c>
    </row>
    <row r="35" spans="1:10" ht="11.25" customHeight="1">
      <c r="A35" s="77" t="s">
        <v>31</v>
      </c>
      <c r="B35" s="39">
        <v>3551.1775199999997</v>
      </c>
      <c r="C35" s="39">
        <v>3720.7628699999996</v>
      </c>
      <c r="D35" s="39">
        <v>9801.7646999999997</v>
      </c>
      <c r="E35" s="39">
        <v>3478.3554200000008</v>
      </c>
      <c r="F35" s="40">
        <v>2026.1086300000011</v>
      </c>
    </row>
    <row r="36" spans="1:10" ht="12" customHeight="1">
      <c r="A36" s="77" t="s">
        <v>32</v>
      </c>
      <c r="B36" s="39">
        <v>29211.50232</v>
      </c>
      <c r="C36" s="39">
        <v>24806.921869999998</v>
      </c>
      <c r="D36" s="39">
        <v>13164.6718</v>
      </c>
      <c r="E36" s="39">
        <v>11687.139310000002</v>
      </c>
      <c r="F36" s="40">
        <v>4487.137569999999</v>
      </c>
    </row>
    <row r="37" spans="1:10" ht="12" customHeight="1">
      <c r="A37" s="79" t="s">
        <v>33</v>
      </c>
      <c r="B37" s="71">
        <v>3031911.8208199996</v>
      </c>
      <c r="C37" s="71">
        <v>1677099.9830800002</v>
      </c>
      <c r="D37" s="72">
        <v>1772856.0966699999</v>
      </c>
      <c r="E37" s="72">
        <v>935446.70826000022</v>
      </c>
      <c r="F37" s="73">
        <v>757124.99215000018</v>
      </c>
    </row>
    <row r="38" spans="1:10" ht="12" customHeight="1">
      <c r="A38" s="81" t="s">
        <v>34</v>
      </c>
      <c r="B38" s="39">
        <v>2296740.4743900001</v>
      </c>
      <c r="C38" s="39">
        <v>1315307.7937099999</v>
      </c>
      <c r="D38" s="39">
        <v>1409661.5958</v>
      </c>
      <c r="E38" s="39">
        <v>624219.19793000002</v>
      </c>
      <c r="F38" s="40">
        <v>432810.87662000005</v>
      </c>
    </row>
    <row r="39" spans="1:10" ht="12" customHeight="1">
      <c r="A39" s="81" t="s">
        <v>35</v>
      </c>
      <c r="B39" s="39">
        <v>403937.67783</v>
      </c>
      <c r="C39" s="39">
        <v>106752.19443</v>
      </c>
      <c r="D39" s="39">
        <v>127111.50516</v>
      </c>
      <c r="E39" s="39">
        <v>152163.19456</v>
      </c>
      <c r="F39" s="40">
        <v>183668.74788000001</v>
      </c>
    </row>
    <row r="40" spans="1:10" ht="12" customHeight="1">
      <c r="A40" s="81" t="s">
        <v>36</v>
      </c>
      <c r="B40" s="39">
        <v>237.14060000000001</v>
      </c>
      <c r="C40" s="39">
        <v>138.29523</v>
      </c>
      <c r="D40" s="39">
        <v>155.18110999999999</v>
      </c>
      <c r="E40" s="39">
        <v>419.71370000000002</v>
      </c>
      <c r="F40" s="40">
        <v>742.52508</v>
      </c>
      <c r="J40" s="27"/>
    </row>
    <row r="41" spans="1:10" ht="12" customHeight="1">
      <c r="A41" s="81" t="s">
        <v>37</v>
      </c>
      <c r="B41" s="39">
        <v>25646.973980000002</v>
      </c>
      <c r="C41" s="39">
        <v>21583.981809999997</v>
      </c>
      <c r="D41" s="39">
        <v>6000.3725999999997</v>
      </c>
      <c r="E41" s="39">
        <v>778.67497000000003</v>
      </c>
      <c r="F41" s="40">
        <v>15537.745289999999</v>
      </c>
      <c r="J41" s="27"/>
    </row>
    <row r="42" spans="1:10" ht="12" customHeight="1">
      <c r="A42" s="83" t="s">
        <v>38</v>
      </c>
      <c r="B42" s="44">
        <v>2726562.2667999999</v>
      </c>
      <c r="C42" s="44">
        <v>1443782.2651799999</v>
      </c>
      <c r="D42" s="44">
        <v>1542928.6546699998</v>
      </c>
      <c r="E42" s="44">
        <v>777580.78116000001</v>
      </c>
      <c r="F42" s="40">
        <v>632759.89487000008</v>
      </c>
      <c r="J42" s="27"/>
    </row>
    <row r="43" spans="1:10" ht="12" customHeight="1">
      <c r="A43" s="77" t="s">
        <v>47</v>
      </c>
      <c r="B43" s="39">
        <v>23876.606640000002</v>
      </c>
      <c r="C43" s="39">
        <v>24341.118579999998</v>
      </c>
      <c r="D43" s="39">
        <v>70862.488029999993</v>
      </c>
      <c r="E43" s="39">
        <v>19031.285269999993</v>
      </c>
      <c r="F43" s="40">
        <v>20021.99768</v>
      </c>
      <c r="I43" s="89"/>
      <c r="J43" s="89"/>
    </row>
    <row r="44" spans="1:10" ht="12" customHeight="1">
      <c r="A44" s="77" t="s">
        <v>40</v>
      </c>
      <c r="B44" s="39">
        <v>75444.482239999998</v>
      </c>
      <c r="C44" s="39">
        <v>51213.837149999999</v>
      </c>
      <c r="D44" s="39">
        <v>31110.43664</v>
      </c>
      <c r="E44" s="39">
        <v>31110.43664</v>
      </c>
      <c r="F44" s="40">
        <v>31104.607190000002</v>
      </c>
    </row>
    <row r="45" spans="1:10" ht="12" customHeight="1">
      <c r="A45" s="79" t="s">
        <v>41</v>
      </c>
      <c r="B45" s="71">
        <v>2825883.3556799996</v>
      </c>
      <c r="C45" s="71">
        <v>1519337.2209099999</v>
      </c>
      <c r="D45" s="72">
        <v>1644901.5793399997</v>
      </c>
      <c r="E45" s="72">
        <v>827722.50306999998</v>
      </c>
      <c r="F45" s="73">
        <v>683886.49974000012</v>
      </c>
    </row>
    <row r="46" spans="1:10" ht="12" customHeight="1">
      <c r="A46" s="90" t="s">
        <v>42</v>
      </c>
      <c r="B46" s="71">
        <v>206028.46534999995</v>
      </c>
      <c r="C46" s="71">
        <v>157762.76217999999</v>
      </c>
      <c r="D46" s="72">
        <v>127954.51730000001</v>
      </c>
      <c r="E46" s="72">
        <v>107724.20470999999</v>
      </c>
      <c r="F46" s="73">
        <v>73238.492399999988</v>
      </c>
    </row>
    <row r="47" spans="1:10" ht="12" customHeight="1">
      <c r="A47" s="91" t="s">
        <v>43</v>
      </c>
      <c r="B47" s="39">
        <v>5217.7984885000005</v>
      </c>
      <c r="C47" s="39">
        <v>4122.8477395</v>
      </c>
      <c r="D47" s="39">
        <v>7893.7212001436019</v>
      </c>
      <c r="E47" s="39">
        <v>5318.9203505254</v>
      </c>
      <c r="F47" s="40">
        <v>3241.0665109649999</v>
      </c>
    </row>
    <row r="48" spans="1:10" ht="12" customHeight="1">
      <c r="A48" s="179" t="s">
        <v>44</v>
      </c>
      <c r="B48" s="180">
        <v>3031911.8210299993</v>
      </c>
      <c r="C48" s="180">
        <v>1677099.98309</v>
      </c>
      <c r="D48" s="180">
        <v>1772856.0966399997</v>
      </c>
      <c r="E48" s="92">
        <v>935446.70777999994</v>
      </c>
      <c r="F48" s="93">
        <v>757124.9921400001</v>
      </c>
    </row>
    <row r="49" spans="1:6" ht="12" customHeight="1">
      <c r="A49" s="22"/>
      <c r="B49" s="22"/>
      <c r="C49" s="22"/>
      <c r="D49" s="22"/>
      <c r="E49" s="22"/>
      <c r="F49" s="22"/>
    </row>
  </sheetData>
  <conditionalFormatting sqref="D37:F37 B46:F46 B48:F48">
    <cfRule type="cellIs" priority="61" stopIfTrue="1" operator="greaterThan">
      <formula>10</formula>
    </cfRule>
  </conditionalFormatting>
  <conditionalFormatting sqref="D45:F45">
    <cfRule type="cellIs" priority="60" stopIfTrue="1" operator="greaterThan">
      <formula>10</formula>
    </cfRule>
  </conditionalFormatting>
  <conditionalFormatting sqref="C37">
    <cfRule type="cellIs" priority="63" stopIfTrue="1" operator="greaterThan">
      <formula>10</formula>
    </cfRule>
  </conditionalFormatting>
  <conditionalFormatting sqref="C45">
    <cfRule type="cellIs" priority="62" stopIfTrue="1" operator="greaterThan">
      <formula>10</formula>
    </cfRule>
  </conditionalFormatting>
  <conditionalFormatting sqref="B37">
    <cfRule type="cellIs" priority="41" stopIfTrue="1" operator="greaterThan">
      <formula>10</formula>
    </cfRule>
  </conditionalFormatting>
  <conditionalFormatting sqref="B45">
    <cfRule type="cellIs" priority="40" stopIfTrue="1" operator="greaterThan">
      <formula>10</formula>
    </cfRule>
  </conditionalFormatting>
  <conditionalFormatting sqref="J14">
    <cfRule type="cellIs" priority="18" stopIfTrue="1" operator="greaterThan">
      <formula>10</formula>
    </cfRule>
  </conditionalFormatting>
  <conditionalFormatting sqref="J22">
    <cfRule type="cellIs" priority="17" stopIfTrue="1" operator="greaterThan">
      <formula>10</formula>
    </cfRule>
  </conditionalFormatting>
  <conditionalFormatting sqref="J25 J23">
    <cfRule type="cellIs" priority="16" stopIfTrue="1" operator="greaterThan">
      <formula>10</formula>
    </cfRule>
  </conditionalFormatting>
  <conditionalFormatting sqref="I14">
    <cfRule type="cellIs" priority="15" stopIfTrue="1" operator="greaterThan">
      <formula>10</formula>
    </cfRule>
  </conditionalFormatting>
  <conditionalFormatting sqref="I22">
    <cfRule type="cellIs" priority="14" stopIfTrue="1" operator="greaterThan">
      <formula>10</formula>
    </cfRule>
  </conditionalFormatting>
  <conditionalFormatting sqref="I25 I23">
    <cfRule type="cellIs" priority="13" stopIfTrue="1" operator="greaterThan">
      <formula>10</formula>
    </cfRule>
  </conditionalFormatting>
  <conditionalFormatting sqref="G14:H14">
    <cfRule type="cellIs" priority="12" stopIfTrue="1" operator="greaterThan">
      <formula>10</formula>
    </cfRule>
  </conditionalFormatting>
  <conditionalFormatting sqref="G22:H22">
    <cfRule type="cellIs" priority="11" stopIfTrue="1" operator="greaterThan">
      <formula>10</formula>
    </cfRule>
  </conditionalFormatting>
  <conditionalFormatting sqref="G25:H25 G23:H23">
    <cfRule type="cellIs" priority="10" stopIfTrue="1" operator="greaterThan">
      <formula>10</formula>
    </cfRule>
  </conditionalFormatting>
  <conditionalFormatting sqref="D14:F14">
    <cfRule type="cellIs" priority="9" stopIfTrue="1" operator="greaterThan">
      <formula>10</formula>
    </cfRule>
  </conditionalFormatting>
  <conditionalFormatting sqref="D22:F22">
    <cfRule type="cellIs" priority="8" stopIfTrue="1" operator="greaterThan">
      <formula>10</formula>
    </cfRule>
  </conditionalFormatting>
  <conditionalFormatting sqref="D25:F25 D23:F23">
    <cfRule type="cellIs" priority="7" stopIfTrue="1" operator="greaterThan">
      <formula>10</formula>
    </cfRule>
  </conditionalFormatting>
  <conditionalFormatting sqref="C14">
    <cfRule type="cellIs" priority="6" stopIfTrue="1" operator="greaterThan">
      <formula>10</formula>
    </cfRule>
  </conditionalFormatting>
  <conditionalFormatting sqref="C22">
    <cfRule type="cellIs" priority="5" stopIfTrue="1" operator="greaterThan">
      <formula>10</formula>
    </cfRule>
  </conditionalFormatting>
  <conditionalFormatting sqref="C25 C23">
    <cfRule type="cellIs" priority="4" stopIfTrue="1" operator="greaterThan">
      <formula>10</formula>
    </cfRule>
  </conditionalFormatting>
  <conditionalFormatting sqref="B14">
    <cfRule type="cellIs" priority="3" stopIfTrue="1" operator="greaterThan">
      <formula>10</formula>
    </cfRule>
  </conditionalFormatting>
  <conditionalFormatting sqref="B22">
    <cfRule type="cellIs" priority="2" stopIfTrue="1" operator="greaterThan">
      <formula>10</formula>
    </cfRule>
  </conditionalFormatting>
  <conditionalFormatting sqref="B25 B23">
    <cfRule type="cellIs" priority="1"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Sisukord!B32" display="tagasi sisukorda" xr:uid="{00000000-0004-0000-03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zoomScaleNormal="100" workbookViewId="0"/>
  </sheetViews>
  <sheetFormatPr defaultColWidth="10" defaultRowHeight="12" customHeight="1"/>
  <cols>
    <col min="1" max="1" width="53.85546875" style="74" customWidth="1"/>
    <col min="2" max="3" width="12.28515625" style="125" customWidth="1"/>
    <col min="4" max="8" width="12.28515625" style="94" customWidth="1"/>
    <col min="9" max="9" width="12.28515625" style="102" customWidth="1"/>
    <col min="10" max="10" width="12.42578125" style="116" customWidth="1"/>
    <col min="11" max="12" width="11" style="23" bestFit="1" customWidth="1"/>
    <col min="13" max="13" width="10" style="24"/>
    <col min="14" max="14" width="14" style="95" customWidth="1"/>
    <col min="15" max="15" width="10.4257812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f>Sisukord!A2</f>
        <v>43921</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
      <c r="A5" s="29" t="s">
        <v>177</v>
      </c>
      <c r="B5" s="100"/>
      <c r="C5" s="100"/>
      <c r="D5" s="101"/>
      <c r="E5" s="101"/>
      <c r="F5" s="101"/>
      <c r="G5" s="101"/>
      <c r="H5" s="101"/>
      <c r="J5" s="209" t="s">
        <v>179</v>
      </c>
      <c r="K5" s="22"/>
    </row>
    <row r="6" spans="1:14" s="27" customFormat="1" ht="12" customHeight="1">
      <c r="A6" s="25"/>
      <c r="B6" s="100"/>
      <c r="C6" s="100"/>
      <c r="D6" s="100"/>
      <c r="E6" s="100"/>
      <c r="F6" s="100"/>
      <c r="G6" s="100"/>
      <c r="H6" s="100"/>
      <c r="I6" s="100"/>
      <c r="J6" s="100"/>
      <c r="K6" s="22"/>
      <c r="N6" s="104"/>
    </row>
    <row r="7" spans="1:14" s="37" customFormat="1" ht="12" customHeight="1">
      <c r="A7" s="34" t="s">
        <v>261</v>
      </c>
      <c r="B7" s="106" t="s">
        <v>319</v>
      </c>
      <c r="C7" s="35" t="s">
        <v>315</v>
      </c>
      <c r="D7" s="35" t="s">
        <v>310</v>
      </c>
      <c r="E7" s="35" t="s">
        <v>287</v>
      </c>
      <c r="F7" s="35" t="s">
        <v>282</v>
      </c>
      <c r="G7" s="35" t="s">
        <v>278</v>
      </c>
      <c r="H7" s="35" t="s">
        <v>254</v>
      </c>
      <c r="I7" s="35" t="s">
        <v>251</v>
      </c>
      <c r="J7" s="411" t="s">
        <v>248</v>
      </c>
      <c r="K7" s="115"/>
      <c r="N7" s="107"/>
    </row>
    <row r="8" spans="1:14" s="41" customFormat="1" ht="12" customHeight="1">
      <c r="A8" s="148" t="s">
        <v>48</v>
      </c>
      <c r="B8" s="108">
        <v>0.14026509959342418</v>
      </c>
      <c r="C8" s="189">
        <v>0.11575264260820532</v>
      </c>
      <c r="D8" s="189">
        <v>0.16417666952560034</v>
      </c>
      <c r="E8" s="189">
        <v>0.18086418876996244</v>
      </c>
      <c r="F8" s="189">
        <v>0.12227956673526144</v>
      </c>
      <c r="G8" s="189">
        <v>0.1608638779792414</v>
      </c>
      <c r="H8" s="189">
        <v>0.15894055170426821</v>
      </c>
      <c r="I8" s="189">
        <v>0.27685065542700565</v>
      </c>
      <c r="J8" s="412">
        <v>0.12403877545291631</v>
      </c>
      <c r="K8" s="115"/>
      <c r="N8" s="109"/>
    </row>
    <row r="9" spans="1:14" s="41" customFormat="1" ht="12" customHeight="1">
      <c r="A9" s="148" t="s">
        <v>271</v>
      </c>
      <c r="B9" s="108">
        <v>0.19018768007681314</v>
      </c>
      <c r="C9" s="189">
        <v>0.12761278590963421</v>
      </c>
      <c r="D9" s="189">
        <v>0.17997058436534719</v>
      </c>
      <c r="E9" s="189">
        <v>0.1986370809862415</v>
      </c>
      <c r="F9" s="189">
        <v>0.17439571002552923</v>
      </c>
      <c r="G9" s="189">
        <v>0.17532913270862341</v>
      </c>
      <c r="H9" s="189">
        <v>0.17287711225395741</v>
      </c>
      <c r="I9" s="189">
        <v>0.29618205892578697</v>
      </c>
      <c r="J9" s="412">
        <v>0.17686658708159583</v>
      </c>
      <c r="K9" s="115"/>
      <c r="N9" s="109"/>
    </row>
    <row r="10" spans="1:14" s="41" customFormat="1" ht="12" customHeight="1">
      <c r="A10" s="148" t="s">
        <v>49</v>
      </c>
      <c r="B10" s="108">
        <v>9.4740810064580187E-3</v>
      </c>
      <c r="C10" s="189">
        <v>8.7089295842740968E-3</v>
      </c>
      <c r="D10" s="189">
        <v>1.2179698810131114E-2</v>
      </c>
      <c r="E10" s="189">
        <v>1.4619323477090626E-2</v>
      </c>
      <c r="F10" s="189">
        <v>1.1449216708054107E-2</v>
      </c>
      <c r="G10" s="189">
        <v>1.5220443173833023E-2</v>
      </c>
      <c r="H10" s="189">
        <v>1.3720885914832835E-2</v>
      </c>
      <c r="I10" s="189">
        <v>2.1879686324641257E-2</v>
      </c>
      <c r="J10" s="412">
        <v>9.1939660561574359E-3</v>
      </c>
      <c r="K10" s="115"/>
    </row>
    <row r="11" spans="1:14" s="41" customFormat="1" ht="12" customHeight="1">
      <c r="A11" s="410" t="s">
        <v>316</v>
      </c>
      <c r="B11" s="108">
        <v>0.21885779211068052</v>
      </c>
      <c r="C11" s="189">
        <v>0.18995332968632789</v>
      </c>
      <c r="D11" s="189">
        <v>0.19426377450245674</v>
      </c>
      <c r="E11" s="189">
        <v>0.21440928353197172</v>
      </c>
      <c r="F11" s="189">
        <v>0.20926019450340949</v>
      </c>
      <c r="G11" s="189">
        <v>0.25351383154407886</v>
      </c>
      <c r="H11" s="189">
        <v>0.27191336333248461</v>
      </c>
      <c r="I11" s="189">
        <v>0.29295357334594008</v>
      </c>
      <c r="J11" s="412">
        <v>0.22116001158187318</v>
      </c>
      <c r="K11" s="115"/>
    </row>
    <row r="12" spans="1:14" s="46" customFormat="1" ht="12" customHeight="1">
      <c r="A12" s="148" t="s">
        <v>50</v>
      </c>
      <c r="B12" s="108">
        <v>2.0919550191721321E-2</v>
      </c>
      <c r="C12" s="189">
        <v>1.8276561194159203E-2</v>
      </c>
      <c r="D12" s="189">
        <v>1.7928622857955667E-2</v>
      </c>
      <c r="E12" s="189">
        <v>2.2580901003652724E-2</v>
      </c>
      <c r="F12" s="189">
        <v>2.5522508007437772E-2</v>
      </c>
      <c r="G12" s="189">
        <v>2.3686679612506558E-2</v>
      </c>
      <c r="H12" s="189">
        <v>2.1395945217528928E-2</v>
      </c>
      <c r="I12" s="189">
        <v>2.1838529415201268E-2</v>
      </c>
      <c r="J12" s="412">
        <v>2.2394554224215036E-2</v>
      </c>
      <c r="K12" s="115"/>
      <c r="L12" s="110"/>
    </row>
    <row r="13" spans="1:14" ht="12" customHeight="1">
      <c r="A13" s="148" t="s">
        <v>51</v>
      </c>
      <c r="B13" s="108">
        <v>2.05181396418012E-2</v>
      </c>
      <c r="C13" s="189">
        <v>1.7810054160710222E-2</v>
      </c>
      <c r="D13" s="189">
        <v>1.7453460952364823E-2</v>
      </c>
      <c r="E13" s="189">
        <v>2.2187247616152685E-2</v>
      </c>
      <c r="F13" s="189">
        <v>2.5087177905845474E-2</v>
      </c>
      <c r="G13" s="189">
        <v>2.3419079038034772E-2</v>
      </c>
      <c r="H13" s="189">
        <v>2.1202148189130906E-2</v>
      </c>
      <c r="I13" s="189">
        <v>2.1674198492129124E-2</v>
      </c>
      <c r="J13" s="412">
        <v>2.2209466078278561E-2</v>
      </c>
      <c r="K13" s="115"/>
      <c r="L13" s="110"/>
      <c r="N13" s="24"/>
    </row>
    <row r="14" spans="1:14" ht="12" customHeight="1">
      <c r="A14" s="148" t="s">
        <v>57</v>
      </c>
      <c r="B14" s="108">
        <v>0.49711590695118585</v>
      </c>
      <c r="C14" s="189">
        <v>0.57013219814372929</v>
      </c>
      <c r="D14" s="189">
        <v>0.51899799778591227</v>
      </c>
      <c r="E14" s="189">
        <v>0.50936221311130259</v>
      </c>
      <c r="F14" s="189">
        <v>0.52558005317857304</v>
      </c>
      <c r="G14" s="189">
        <v>0.52929559575039375</v>
      </c>
      <c r="H14" s="189">
        <v>0.48141701398359771</v>
      </c>
      <c r="I14" s="189">
        <v>0.39843949948624263</v>
      </c>
      <c r="J14" s="412">
        <v>0.54356679880035896</v>
      </c>
      <c r="K14" s="115"/>
    </row>
    <row r="15" spans="1:14" ht="12" customHeight="1">
      <c r="A15" s="148" t="s">
        <v>52</v>
      </c>
      <c r="B15" s="229">
        <v>15.650605443180288</v>
      </c>
      <c r="C15" s="413">
        <v>14.948417313638732</v>
      </c>
      <c r="D15" s="413">
        <v>14.784564946135539</v>
      </c>
      <c r="E15" s="413">
        <v>13.355637437459034</v>
      </c>
      <c r="F15" s="413">
        <v>11.391200676306916</v>
      </c>
      <c r="G15" s="413">
        <v>11.749906187586584</v>
      </c>
      <c r="H15" s="413">
        <v>12.506775351110194</v>
      </c>
      <c r="I15" s="413">
        <v>13.33844895723243</v>
      </c>
      <c r="J15" s="414">
        <v>14.53545304194537</v>
      </c>
      <c r="K15" s="12"/>
    </row>
    <row r="16" spans="1:14" s="113" customFormat="1" ht="12" customHeight="1">
      <c r="A16" s="148" t="s">
        <v>172</v>
      </c>
      <c r="B16" s="227">
        <v>2.3575459531035787E-3</v>
      </c>
      <c r="C16" s="403">
        <v>4.2361170765940854E-3</v>
      </c>
      <c r="D16" s="403">
        <v>5.0295466619475554E-5</v>
      </c>
      <c r="E16" s="403">
        <v>2.6239319620399051E-3</v>
      </c>
      <c r="F16" s="403">
        <v>3.9523848127217811E-3</v>
      </c>
      <c r="G16" s="403">
        <v>2.4851000796353045E-3</v>
      </c>
      <c r="H16" s="403">
        <v>9.2714609780353025E-3</v>
      </c>
      <c r="I16" s="403">
        <v>8.6515101114529851E-3</v>
      </c>
      <c r="J16" s="415">
        <v>6.2848655939072807E-3</v>
      </c>
      <c r="K16" s="112"/>
      <c r="L16" s="12"/>
      <c r="N16" s="114"/>
    </row>
    <row r="17" spans="1:14" s="113" customFormat="1" ht="12" customHeight="1">
      <c r="A17" s="265" t="s">
        <v>240</v>
      </c>
      <c r="B17" s="228">
        <v>374.375</v>
      </c>
      <c r="C17" s="416">
        <v>365.64</v>
      </c>
      <c r="D17" s="416">
        <v>351.64699999999999</v>
      </c>
      <c r="E17" s="416">
        <v>346.47800000000001</v>
      </c>
      <c r="F17" s="416">
        <v>341.78399999999999</v>
      </c>
      <c r="G17" s="416">
        <v>336.53</v>
      </c>
      <c r="H17" s="416">
        <v>325.77999999999997</v>
      </c>
      <c r="I17" s="416">
        <v>321.21199999999999</v>
      </c>
      <c r="J17" s="417">
        <v>476.37099999999998</v>
      </c>
      <c r="K17" s="112"/>
      <c r="L17" s="12"/>
      <c r="N17" s="114"/>
    </row>
    <row r="18" spans="1:14" s="113" customFormat="1" ht="12" customHeight="1">
      <c r="A18" s="274" t="s">
        <v>180</v>
      </c>
      <c r="B18" s="275">
        <v>458.65</v>
      </c>
      <c r="C18" s="418">
        <v>423.59000000000003</v>
      </c>
      <c r="D18" s="418">
        <v>405.8</v>
      </c>
      <c r="E18" s="418">
        <v>419.55</v>
      </c>
      <c r="F18" s="418">
        <v>388.95</v>
      </c>
      <c r="G18" s="418">
        <v>371.93</v>
      </c>
      <c r="H18" s="418">
        <v>368.15</v>
      </c>
      <c r="I18" s="418">
        <v>349.83</v>
      </c>
      <c r="J18" s="419">
        <v>381.53000000000003</v>
      </c>
      <c r="K18" s="112"/>
      <c r="L18" s="12"/>
      <c r="N18" s="114"/>
    </row>
    <row r="19" spans="1:14" s="113" customFormat="1" ht="12" customHeight="1">
      <c r="A19" s="226"/>
      <c r="B19" s="203"/>
      <c r="C19" s="203"/>
      <c r="D19" s="203"/>
      <c r="E19" s="203"/>
      <c r="F19" s="203"/>
      <c r="G19" s="203"/>
      <c r="H19" s="203"/>
      <c r="I19" s="203"/>
      <c r="J19" s="203"/>
      <c r="K19" s="112"/>
      <c r="L19" s="12"/>
      <c r="N19" s="114"/>
    </row>
    <row r="20" spans="1:14" s="113" customFormat="1" ht="12" customHeight="1">
      <c r="A20" s="34" t="s">
        <v>255</v>
      </c>
      <c r="B20" s="106" t="s">
        <v>319</v>
      </c>
      <c r="C20" s="420" t="s">
        <v>315</v>
      </c>
      <c r="D20" s="420" t="s">
        <v>310</v>
      </c>
      <c r="E20" s="420" t="s">
        <v>287</v>
      </c>
      <c r="F20" s="420" t="s">
        <v>282</v>
      </c>
      <c r="G20" s="420" t="s">
        <v>278</v>
      </c>
      <c r="H20" s="420" t="s">
        <v>254</v>
      </c>
      <c r="I20" s="420" t="s">
        <v>251</v>
      </c>
      <c r="J20" s="421" t="s">
        <v>248</v>
      </c>
      <c r="K20" s="112"/>
      <c r="L20" s="12"/>
      <c r="N20" s="114"/>
    </row>
    <row r="21" spans="1:14" s="113" customFormat="1" ht="12" customHeight="1">
      <c r="A21" s="328" t="s">
        <v>283</v>
      </c>
      <c r="B21" s="422">
        <v>0.12562887174226839</v>
      </c>
      <c r="C21" s="423">
        <v>0.12391695073653185</v>
      </c>
      <c r="D21" s="423">
        <v>0.13679132442878797</v>
      </c>
      <c r="E21" s="423">
        <v>0.12115010298154298</v>
      </c>
      <c r="F21" s="423">
        <v>0.1301640320132241</v>
      </c>
      <c r="G21" s="423">
        <v>0.13649756669399993</v>
      </c>
      <c r="H21" s="423">
        <v>0.14436665966445553</v>
      </c>
      <c r="I21" s="423">
        <v>0.14067129093430061</v>
      </c>
      <c r="J21" s="424">
        <v>0.13241476822419079</v>
      </c>
      <c r="K21" s="112"/>
      <c r="L21" s="12"/>
      <c r="N21" s="114"/>
    </row>
    <row r="22" spans="1:14" s="113" customFormat="1" ht="12" customHeight="1">
      <c r="A22" s="329" t="s">
        <v>284</v>
      </c>
      <c r="B22" s="425">
        <v>9.4500000000000001E-2</v>
      </c>
      <c r="C22" s="381">
        <v>9.6699999999999994E-2</v>
      </c>
      <c r="D22" s="381">
        <v>9.6699999999999994E-2</v>
      </c>
      <c r="E22" s="381">
        <v>9.6699999999999994E-2</v>
      </c>
      <c r="F22" s="381">
        <v>9.6699999999999994E-2</v>
      </c>
      <c r="G22" s="381">
        <v>9.6699999999999994E-2</v>
      </c>
      <c r="H22" s="381">
        <v>8.7900000000000006E-2</v>
      </c>
      <c r="I22" s="381">
        <v>8.7900000000000006E-2</v>
      </c>
      <c r="J22" s="350">
        <v>8.7900000000000006E-2</v>
      </c>
      <c r="K22" s="112"/>
      <c r="L22" s="12"/>
      <c r="N22" s="114"/>
    </row>
    <row r="23" spans="1:14" s="113" customFormat="1" ht="12" customHeight="1">
      <c r="A23" s="329" t="s">
        <v>82</v>
      </c>
      <c r="B23" s="425">
        <v>0.14018179574795794</v>
      </c>
      <c r="C23" s="381">
        <v>0.13877689996131873</v>
      </c>
      <c r="D23" s="381">
        <v>0.15375545232821528</v>
      </c>
      <c r="E23" s="381">
        <v>0.1399</v>
      </c>
      <c r="F23" s="381">
        <v>0.1301640320132241</v>
      </c>
      <c r="G23" s="381">
        <v>0.13649756669399993</v>
      </c>
      <c r="H23" s="381">
        <v>0.14436665966445553</v>
      </c>
      <c r="I23" s="381">
        <v>0.14067129093430061</v>
      </c>
      <c r="J23" s="350">
        <v>0.13241476822419079</v>
      </c>
      <c r="K23" s="112"/>
      <c r="L23" s="12"/>
      <c r="N23" s="114"/>
    </row>
    <row r="24" spans="1:14" s="113" customFormat="1" ht="12" customHeight="1">
      <c r="A24" s="329" t="s">
        <v>256</v>
      </c>
      <c r="B24" s="425">
        <v>0.1109</v>
      </c>
      <c r="C24" s="381">
        <v>0.113</v>
      </c>
      <c r="D24" s="381">
        <v>0.113</v>
      </c>
      <c r="E24" s="381">
        <v>0.113</v>
      </c>
      <c r="F24" s="381">
        <v>0.113</v>
      </c>
      <c r="G24" s="381">
        <v>0.113</v>
      </c>
      <c r="H24" s="381">
        <v>0.1041</v>
      </c>
      <c r="I24" s="381">
        <v>0.1041</v>
      </c>
      <c r="J24" s="350">
        <v>0.1041</v>
      </c>
      <c r="K24" s="112"/>
      <c r="L24" s="12"/>
      <c r="N24" s="114"/>
    </row>
    <row r="25" spans="1:14" s="113" customFormat="1" ht="12" customHeight="1">
      <c r="A25" s="329" t="s">
        <v>262</v>
      </c>
      <c r="B25" s="425">
        <v>0.18020233676360425</v>
      </c>
      <c r="C25" s="381">
        <v>0.17964176032948262</v>
      </c>
      <c r="D25" s="381">
        <v>0.20040680405164038</v>
      </c>
      <c r="E25" s="381">
        <v>0.19159999999999999</v>
      </c>
      <c r="F25" s="381">
        <v>0.18265682522093615</v>
      </c>
      <c r="G25" s="381">
        <v>0.1940507569208651</v>
      </c>
      <c r="H25" s="381">
        <v>0.18311749071140859</v>
      </c>
      <c r="I25" s="381">
        <v>0.18074739671609522</v>
      </c>
      <c r="J25" s="350">
        <v>0.17319607039885254</v>
      </c>
      <c r="K25" s="112"/>
      <c r="L25" s="12"/>
      <c r="N25" s="114"/>
    </row>
    <row r="26" spans="1:14" s="113" customFormat="1" ht="12" customHeight="1">
      <c r="A26" s="329" t="s">
        <v>257</v>
      </c>
      <c r="B26" s="425">
        <v>0.14330000000000001</v>
      </c>
      <c r="C26" s="381">
        <v>0.1431</v>
      </c>
      <c r="D26" s="381">
        <v>0.1431</v>
      </c>
      <c r="E26" s="381">
        <v>0.1431</v>
      </c>
      <c r="F26" s="381">
        <v>0.1431</v>
      </c>
      <c r="G26" s="381">
        <v>0.1431</v>
      </c>
      <c r="H26" s="381">
        <v>0.12930000000000003</v>
      </c>
      <c r="I26" s="381">
        <v>0.12930000000000003</v>
      </c>
      <c r="J26" s="350">
        <v>0.12930000000000003</v>
      </c>
      <c r="K26" s="112"/>
      <c r="L26" s="12"/>
      <c r="N26" s="114"/>
    </row>
    <row r="27" spans="1:14" s="113" customFormat="1" ht="12" customHeight="1">
      <c r="A27" s="83" t="s">
        <v>239</v>
      </c>
      <c r="B27" s="425">
        <v>8.4030471750118449E-2</v>
      </c>
      <c r="C27" s="381">
        <v>8.9360793021752621E-2</v>
      </c>
      <c r="D27" s="381">
        <v>9.330791892293451E-2</v>
      </c>
      <c r="E27" s="381">
        <v>9.9457713124697048E-2</v>
      </c>
      <c r="F27" s="381">
        <v>0.11115411746372091</v>
      </c>
      <c r="G27" s="381">
        <v>0.11780230803206009</v>
      </c>
      <c r="H27" s="381">
        <v>8.6890307873165581E-2</v>
      </c>
      <c r="I27" s="381">
        <v>8.5266251182432279E-2</v>
      </c>
      <c r="J27" s="350">
        <v>7.2641656396654264E-2</v>
      </c>
      <c r="K27" s="112"/>
      <c r="L27" s="12"/>
      <c r="N27" s="114"/>
    </row>
    <row r="28" spans="1:14" s="113" customFormat="1" ht="12" customHeight="1">
      <c r="A28" s="83" t="s">
        <v>258</v>
      </c>
      <c r="B28" s="425">
        <v>5.79E-2</v>
      </c>
      <c r="C28" s="381">
        <v>5.79E-2</v>
      </c>
      <c r="D28" s="381">
        <v>5.79E-2</v>
      </c>
      <c r="E28" s="381">
        <v>5.79E-2</v>
      </c>
      <c r="F28" s="263">
        <v>5.79E-2</v>
      </c>
      <c r="G28" s="263">
        <v>5.79E-2</v>
      </c>
      <c r="H28" s="263">
        <v>5.79E-2</v>
      </c>
      <c r="I28" s="263">
        <v>5.79E-2</v>
      </c>
      <c r="J28" s="426">
        <v>5.79E-2</v>
      </c>
      <c r="K28" s="112"/>
      <c r="L28" s="12"/>
      <c r="N28" s="114"/>
    </row>
    <row r="29" spans="1:14" s="113" customFormat="1" ht="12" customHeight="1">
      <c r="A29" s="329" t="s">
        <v>274</v>
      </c>
      <c r="B29" s="427">
        <v>1.528</v>
      </c>
      <c r="C29" s="428">
        <v>1.448</v>
      </c>
      <c r="D29" s="428">
        <v>1.835</v>
      </c>
      <c r="E29" s="428">
        <v>2.0179999999999998</v>
      </c>
      <c r="F29" s="428">
        <v>1.526</v>
      </c>
      <c r="G29" s="428">
        <v>1.4850000000000001</v>
      </c>
      <c r="H29" s="428">
        <v>1.31</v>
      </c>
      <c r="I29" s="428">
        <v>1.268</v>
      </c>
      <c r="J29" s="429">
        <v>1.155</v>
      </c>
      <c r="K29" s="112"/>
      <c r="L29" s="12"/>
      <c r="N29" s="114"/>
    </row>
    <row r="30" spans="1:14" s="113" customFormat="1" ht="12" customHeight="1">
      <c r="A30" s="330" t="s">
        <v>260</v>
      </c>
      <c r="B30" s="427">
        <v>1</v>
      </c>
      <c r="C30" s="428">
        <v>1</v>
      </c>
      <c r="D30" s="428">
        <v>1</v>
      </c>
      <c r="E30" s="428">
        <v>1</v>
      </c>
      <c r="F30" s="428">
        <v>1</v>
      </c>
      <c r="G30" s="428">
        <v>1</v>
      </c>
      <c r="H30" s="428">
        <v>1</v>
      </c>
      <c r="I30" s="428">
        <v>1</v>
      </c>
      <c r="J30" s="429">
        <v>1</v>
      </c>
      <c r="K30" s="112"/>
      <c r="L30" s="12"/>
      <c r="N30" s="114"/>
    </row>
    <row r="31" spans="1:14" s="113" customFormat="1" ht="12" customHeight="1">
      <c r="A31" s="77" t="s">
        <v>275</v>
      </c>
      <c r="B31" s="427">
        <v>1.569</v>
      </c>
      <c r="C31" s="428">
        <v>1.5289999999999999</v>
      </c>
      <c r="D31" s="428">
        <v>1.8180000000000001</v>
      </c>
      <c r="E31" s="428">
        <v>1.752</v>
      </c>
      <c r="F31" s="428">
        <v>1.5029999999999999</v>
      </c>
      <c r="G31" s="428">
        <v>1.48</v>
      </c>
      <c r="H31" s="428">
        <v>1.5529999999999999</v>
      </c>
      <c r="I31" s="263">
        <v>1.5469999999999999</v>
      </c>
      <c r="J31" s="426">
        <v>1.403</v>
      </c>
      <c r="K31" s="112"/>
      <c r="L31" s="12"/>
      <c r="N31" s="114"/>
    </row>
    <row r="32" spans="1:14" s="113" customFormat="1" ht="12" customHeight="1">
      <c r="A32" s="331" t="s">
        <v>265</v>
      </c>
      <c r="B32" s="430">
        <v>1</v>
      </c>
      <c r="C32" s="431">
        <v>1</v>
      </c>
      <c r="D32" s="431">
        <v>1</v>
      </c>
      <c r="E32" s="431">
        <v>1</v>
      </c>
      <c r="F32" s="431">
        <v>1</v>
      </c>
      <c r="G32" s="431">
        <v>1</v>
      </c>
      <c r="H32" s="431">
        <v>1</v>
      </c>
      <c r="I32" s="431">
        <v>1</v>
      </c>
      <c r="J32" s="432">
        <v>1</v>
      </c>
      <c r="K32" s="112"/>
      <c r="L32" s="12"/>
      <c r="N32" s="114"/>
    </row>
    <row r="33" spans="1:14" s="113" customFormat="1" ht="12" customHeight="1">
      <c r="A33" s="226"/>
      <c r="B33" s="203"/>
      <c r="C33" s="203"/>
      <c r="D33" s="203"/>
      <c r="E33" s="203"/>
      <c r="F33" s="203"/>
      <c r="G33" s="203"/>
      <c r="H33" s="203"/>
      <c r="I33" s="203"/>
      <c r="J33" s="203"/>
      <c r="K33" s="112"/>
      <c r="L33" s="12"/>
      <c r="N33" s="114"/>
    </row>
    <row r="34" spans="1:14" s="113" customFormat="1" ht="12" customHeight="1">
      <c r="A34" s="226"/>
      <c r="B34" s="203"/>
      <c r="C34" s="203"/>
      <c r="D34" s="203"/>
      <c r="E34" s="203"/>
      <c r="F34" s="203"/>
      <c r="G34" s="203"/>
      <c r="H34" s="203"/>
      <c r="I34" s="203"/>
      <c r="J34" s="203"/>
      <c r="K34" s="112"/>
      <c r="L34" s="12"/>
      <c r="N34" s="114"/>
    </row>
    <row r="35" spans="1:14" ht="18">
      <c r="A35" s="29" t="s">
        <v>178</v>
      </c>
      <c r="B35" s="101"/>
      <c r="C35" s="101"/>
      <c r="D35" s="101"/>
      <c r="E35" s="101"/>
      <c r="F35" s="117"/>
      <c r="G35" s="199"/>
    </row>
    <row r="36" spans="1:14" ht="12" customHeight="1">
      <c r="A36" s="118"/>
      <c r="B36" s="118"/>
      <c r="C36" s="118"/>
      <c r="D36" s="118"/>
      <c r="E36" s="118"/>
      <c r="F36" s="119"/>
      <c r="G36" s="200"/>
    </row>
    <row r="37" spans="1:14" ht="12" customHeight="1">
      <c r="A37" s="34" t="s">
        <v>261</v>
      </c>
      <c r="B37" s="379">
        <v>2019</v>
      </c>
      <c r="C37" s="379">
        <v>2018</v>
      </c>
      <c r="D37" s="379">
        <v>2017</v>
      </c>
      <c r="E37" s="379">
        <v>2016</v>
      </c>
      <c r="F37" s="380">
        <v>2015</v>
      </c>
      <c r="G37" s="201"/>
    </row>
    <row r="38" spans="1:14" ht="12" customHeight="1">
      <c r="A38" s="148" t="s">
        <v>48</v>
      </c>
      <c r="B38" s="186">
        <v>0.13991673231238166</v>
      </c>
      <c r="C38" s="186">
        <v>0.18441385695213583</v>
      </c>
      <c r="D38" s="186">
        <v>0.17621955658957489</v>
      </c>
      <c r="E38" s="186">
        <v>0.20667447999815206</v>
      </c>
      <c r="F38" s="373">
        <v>0.21777097706810536</v>
      </c>
      <c r="G38" s="199"/>
    </row>
    <row r="39" spans="1:14" ht="12" customHeight="1">
      <c r="A39" s="148" t="s">
        <v>271</v>
      </c>
      <c r="B39" s="186">
        <v>0.16239505060074003</v>
      </c>
      <c r="C39" s="186">
        <v>0.20920402669325366</v>
      </c>
      <c r="D39" s="186">
        <v>0.18610257247396333</v>
      </c>
      <c r="E39" s="186">
        <v>0.20820930396639817</v>
      </c>
      <c r="F39" s="374">
        <v>0.22944481143241538</v>
      </c>
      <c r="G39" s="199"/>
    </row>
    <row r="40" spans="1:14" ht="12" customHeight="1">
      <c r="A40" s="148" t="s">
        <v>49</v>
      </c>
      <c r="B40" s="186">
        <v>1.1506626624958589E-2</v>
      </c>
      <c r="C40" s="186">
        <v>1.5762333862309866E-2</v>
      </c>
      <c r="D40" s="186">
        <v>1.6376483338297301E-2</v>
      </c>
      <c r="E40" s="186">
        <v>2.3506861334360127E-2</v>
      </c>
      <c r="F40" s="374">
        <v>2.2509928984707401E-2</v>
      </c>
      <c r="G40" s="199"/>
    </row>
    <row r="41" spans="1:14" ht="12" customHeight="1">
      <c r="A41" s="410" t="s">
        <v>316</v>
      </c>
      <c r="B41" s="186">
        <v>0.18995332968632789</v>
      </c>
      <c r="C41" s="186">
        <v>0.25351383154407886</v>
      </c>
      <c r="D41" s="186">
        <v>0.22554323006616006</v>
      </c>
      <c r="E41" s="186">
        <v>0.23920742789154609</v>
      </c>
      <c r="F41" s="374">
        <v>0.25936614924683177</v>
      </c>
      <c r="G41" s="199"/>
    </row>
    <row r="42" spans="1:14" ht="12" customHeight="1">
      <c r="A42" s="148" t="s">
        <v>50</v>
      </c>
      <c r="B42" s="186">
        <v>2.0420265261480924E-2</v>
      </c>
      <c r="C42" s="186">
        <v>2.3413783731546765E-2</v>
      </c>
      <c r="D42" s="186">
        <v>2.66763386324919E-2</v>
      </c>
      <c r="E42" s="186">
        <v>3.6117082278290691E-2</v>
      </c>
      <c r="F42" s="374">
        <v>3.589741022795221E-2</v>
      </c>
      <c r="G42" s="202"/>
    </row>
    <row r="43" spans="1:14" ht="12" customHeight="1">
      <c r="A43" s="148" t="s">
        <v>51</v>
      </c>
      <c r="B43" s="186">
        <v>1.9934523056702153E-2</v>
      </c>
      <c r="C43" s="186">
        <v>2.31542073721419E-2</v>
      </c>
      <c r="D43" s="186">
        <v>2.6379347353856764E-2</v>
      </c>
      <c r="E43" s="186">
        <v>3.5439947799551945E-2</v>
      </c>
      <c r="F43" s="374">
        <v>3.5119947967451846E-2</v>
      </c>
      <c r="G43" s="199"/>
    </row>
    <row r="44" spans="1:14" ht="12" customHeight="1">
      <c r="A44" s="148" t="s">
        <v>57</v>
      </c>
      <c r="B44" s="186">
        <v>0.53193387958832949</v>
      </c>
      <c r="C44" s="186">
        <v>0.48279757492352998</v>
      </c>
      <c r="D44" s="186">
        <v>0.54585592622359458</v>
      </c>
      <c r="E44" s="186">
        <v>0.57190033501180526</v>
      </c>
      <c r="F44" s="374">
        <v>0.58745305906611023</v>
      </c>
      <c r="G44" s="199"/>
    </row>
    <row r="45" spans="1:14" ht="12" customHeight="1">
      <c r="A45" s="148" t="s">
        <v>58</v>
      </c>
      <c r="B45" s="375">
        <v>13.285383216476699</v>
      </c>
      <c r="C45" s="375">
        <v>12.604848825342431</v>
      </c>
      <c r="D45" s="375">
        <v>12.174003332724267</v>
      </c>
      <c r="E45" s="375">
        <v>9.8175469397798061</v>
      </c>
      <c r="F45" s="376">
        <v>10.429906222628738</v>
      </c>
      <c r="G45" s="199"/>
    </row>
    <row r="46" spans="1:14" ht="12" customHeight="1">
      <c r="A46" s="148" t="s">
        <v>172</v>
      </c>
      <c r="B46" s="186">
        <v>2.4540455801113875E-3</v>
      </c>
      <c r="C46" s="186">
        <v>6.3330412808599492E-3</v>
      </c>
      <c r="D46" s="186">
        <v>4.9319754388672263E-3</v>
      </c>
      <c r="E46" s="186">
        <v>3.1019042260684933E-3</v>
      </c>
      <c r="F46" s="374">
        <v>3.7353247233248635E-3</v>
      </c>
    </row>
    <row r="47" spans="1:14" ht="12" customHeight="1">
      <c r="A47" s="148" t="s">
        <v>240</v>
      </c>
      <c r="B47" s="208">
        <v>365.64</v>
      </c>
      <c r="C47" s="208">
        <v>336.53</v>
      </c>
      <c r="D47" s="208">
        <v>444.29700000000003</v>
      </c>
      <c r="E47" s="208">
        <v>397.85899999999998</v>
      </c>
      <c r="F47" s="377">
        <v>326.00799999999998</v>
      </c>
    </row>
    <row r="48" spans="1:14" ht="12" customHeight="1">
      <c r="A48" s="274" t="s">
        <v>180</v>
      </c>
      <c r="B48" s="288">
        <v>423.59000000000003</v>
      </c>
      <c r="C48" s="288">
        <v>371.93</v>
      </c>
      <c r="D48" s="288">
        <v>365.33000000000004</v>
      </c>
      <c r="E48" s="288">
        <v>334.28</v>
      </c>
      <c r="F48" s="378">
        <v>307.89999999999998</v>
      </c>
    </row>
    <row r="49" spans="1:7" ht="12" customHeight="1">
      <c r="F49" s="370"/>
    </row>
    <row r="50" spans="1:7" ht="12" customHeight="1">
      <c r="A50" s="34" t="s">
        <v>255</v>
      </c>
      <c r="B50" s="372">
        <v>2019</v>
      </c>
      <c r="C50" s="372">
        <v>2018</v>
      </c>
      <c r="D50" s="372">
        <v>2017</v>
      </c>
      <c r="E50" s="372">
        <v>2016</v>
      </c>
      <c r="F50" s="70">
        <v>2015</v>
      </c>
    </row>
    <row r="51" spans="1:7" ht="12" customHeight="1">
      <c r="A51" s="328" t="s">
        <v>283</v>
      </c>
      <c r="B51" s="433">
        <v>0.12391695073653185</v>
      </c>
      <c r="C51" s="433">
        <v>0.13649756669399993</v>
      </c>
      <c r="D51" s="433">
        <v>0.14019880913515281</v>
      </c>
      <c r="E51" s="433">
        <v>0.15090526534027718</v>
      </c>
      <c r="F51" s="434">
        <v>0.1596965219021596</v>
      </c>
    </row>
    <row r="52" spans="1:7" ht="12" customHeight="1">
      <c r="A52" s="329" t="s">
        <v>284</v>
      </c>
      <c r="B52" s="327">
        <v>9.6699999999999994E-2</v>
      </c>
      <c r="C52" s="327">
        <v>9.6699999999999994E-2</v>
      </c>
      <c r="D52" s="327">
        <v>8.2900000000000001E-2</v>
      </c>
      <c r="E52" s="327">
        <v>8.7400000000000005E-2</v>
      </c>
      <c r="F52" s="435">
        <v>9.0000000000000011E-2</v>
      </c>
    </row>
    <row r="53" spans="1:7" ht="12" customHeight="1">
      <c r="A53" s="329" t="s">
        <v>82</v>
      </c>
      <c r="B53" s="327">
        <v>0.13877689996131873</v>
      </c>
      <c r="C53" s="327">
        <v>0.13649756669399993</v>
      </c>
      <c r="D53" s="327">
        <v>0.14019880913515281</v>
      </c>
      <c r="E53" s="327">
        <v>0.15090526534027718</v>
      </c>
      <c r="F53" s="435">
        <v>0.1596965219021596</v>
      </c>
    </row>
    <row r="54" spans="1:7" ht="12" customHeight="1">
      <c r="A54" s="329" t="s">
        <v>256</v>
      </c>
      <c r="B54" s="327">
        <v>0.113</v>
      </c>
      <c r="C54" s="327">
        <v>0.113</v>
      </c>
      <c r="D54" s="327">
        <v>9.9099999999999994E-2</v>
      </c>
      <c r="E54" s="327">
        <v>0.10489999999999999</v>
      </c>
      <c r="F54" s="435">
        <v>0.105</v>
      </c>
    </row>
    <row r="55" spans="1:7" ht="12" customHeight="1">
      <c r="A55" s="329" t="s">
        <v>262</v>
      </c>
      <c r="B55" s="327">
        <v>0.17964176032948262</v>
      </c>
      <c r="C55" s="327">
        <v>0.1940507569208651</v>
      </c>
      <c r="D55" s="327">
        <v>0.18297245200460355</v>
      </c>
      <c r="E55" s="327">
        <v>0.20656302473306221</v>
      </c>
      <c r="F55" s="435">
        <v>0.2335608858129388</v>
      </c>
    </row>
    <row r="56" spans="1:7" ht="12" customHeight="1">
      <c r="A56" s="329" t="s">
        <v>257</v>
      </c>
      <c r="B56" s="327">
        <v>0.1431</v>
      </c>
      <c r="C56" s="327">
        <v>0.1431</v>
      </c>
      <c r="D56" s="327">
        <v>0.12430000000000001</v>
      </c>
      <c r="E56" s="327">
        <v>0.13390000000000002</v>
      </c>
      <c r="F56" s="435">
        <v>0.14000000000000001</v>
      </c>
    </row>
    <row r="57" spans="1:7" ht="12" customHeight="1">
      <c r="A57" s="83" t="s">
        <v>239</v>
      </c>
      <c r="B57" s="327">
        <v>8.9360793021752621E-2</v>
      </c>
      <c r="C57" s="327">
        <v>0.11780230803206009</v>
      </c>
      <c r="D57" s="327">
        <v>7.9133230523666789E-2</v>
      </c>
      <c r="E57" s="327">
        <v>0.12666793023061634</v>
      </c>
      <c r="F57" s="435">
        <v>0.15085298338759576</v>
      </c>
    </row>
    <row r="58" spans="1:7" ht="12" customHeight="1">
      <c r="A58" s="83" t="s">
        <v>258</v>
      </c>
      <c r="B58" s="327">
        <v>5.79E-2</v>
      </c>
      <c r="C58" s="327">
        <v>5.79E-2</v>
      </c>
      <c r="D58" s="327" t="s">
        <v>56</v>
      </c>
      <c r="E58" s="327" t="s">
        <v>56</v>
      </c>
      <c r="F58" s="435" t="s">
        <v>56</v>
      </c>
    </row>
    <row r="59" spans="1:7" ht="12" customHeight="1">
      <c r="A59" s="329" t="s">
        <v>276</v>
      </c>
      <c r="B59" s="436">
        <v>1.448</v>
      </c>
      <c r="C59" s="437">
        <v>1.4850000000000001</v>
      </c>
      <c r="D59" s="437">
        <v>1.2130000000000001</v>
      </c>
      <c r="E59" s="437">
        <v>2.2153999999999998</v>
      </c>
      <c r="F59" s="438">
        <v>2.7160000000000002</v>
      </c>
    </row>
    <row r="60" spans="1:7" ht="12" customHeight="1">
      <c r="A60" s="330" t="s">
        <v>260</v>
      </c>
      <c r="B60" s="436">
        <v>1</v>
      </c>
      <c r="C60" s="437">
        <v>1</v>
      </c>
      <c r="D60" s="437">
        <v>1</v>
      </c>
      <c r="E60" s="437">
        <v>1</v>
      </c>
      <c r="F60" s="438">
        <v>1</v>
      </c>
    </row>
    <row r="61" spans="1:7" ht="12" customHeight="1">
      <c r="A61" s="77" t="s">
        <v>277</v>
      </c>
      <c r="B61" s="436">
        <v>1.5289999999999999</v>
      </c>
      <c r="C61" s="437">
        <v>1.48</v>
      </c>
      <c r="D61" s="437">
        <v>1.4079999999999999</v>
      </c>
      <c r="E61" s="327" t="s">
        <v>56</v>
      </c>
      <c r="F61" s="435" t="s">
        <v>56</v>
      </c>
    </row>
    <row r="62" spans="1:7" ht="12" customHeight="1">
      <c r="A62" s="331" t="s">
        <v>265</v>
      </c>
      <c r="B62" s="439">
        <v>1</v>
      </c>
      <c r="C62" s="440">
        <v>1</v>
      </c>
      <c r="D62" s="440" t="s">
        <v>56</v>
      </c>
      <c r="E62" s="440" t="s">
        <v>56</v>
      </c>
      <c r="F62" s="441" t="s">
        <v>56</v>
      </c>
    </row>
    <row r="63" spans="1:7" ht="12" customHeight="1">
      <c r="G63" s="117"/>
    </row>
    <row r="64" spans="1:7" ht="12" customHeight="1">
      <c r="G64" s="124"/>
    </row>
    <row r="65" spans="1:9" ht="12" customHeight="1">
      <c r="G65" s="124"/>
    </row>
    <row r="66" spans="1:9" ht="12" customHeight="1">
      <c r="G66" s="124"/>
    </row>
    <row r="67" spans="1:9" ht="12" customHeight="1">
      <c r="G67" s="124"/>
    </row>
    <row r="68" spans="1:9" ht="12" customHeight="1">
      <c r="E68" s="254"/>
      <c r="G68" s="117"/>
    </row>
    <row r="69" spans="1:9" ht="12" customHeight="1">
      <c r="G69" s="117"/>
    </row>
    <row r="70" spans="1:9" ht="12" customHeight="1">
      <c r="G70" s="117"/>
    </row>
    <row r="71" spans="1:9" ht="12" customHeight="1">
      <c r="A71" s="22"/>
      <c r="B71" s="124"/>
      <c r="C71" s="124"/>
      <c r="D71" s="124"/>
      <c r="E71" s="124"/>
      <c r="F71" s="124"/>
      <c r="G71" s="124"/>
    </row>
    <row r="72" spans="1:9" ht="12" customHeight="1">
      <c r="A72" s="22"/>
      <c r="B72" s="124"/>
      <c r="C72" s="124"/>
      <c r="D72" s="124"/>
      <c r="E72" s="124"/>
      <c r="F72" s="124"/>
      <c r="G72" s="124"/>
    </row>
    <row r="73" spans="1:9" ht="12" customHeight="1">
      <c r="A73" s="22"/>
      <c r="B73" s="124"/>
      <c r="C73" s="124"/>
      <c r="D73" s="124"/>
      <c r="E73" s="124"/>
      <c r="F73" s="124"/>
      <c r="G73" s="124"/>
    </row>
    <row r="79" spans="1:9" ht="13.8"/>
    <row r="80" spans="1:9" ht="61.5" customHeight="1">
      <c r="A80" s="492" t="s">
        <v>273</v>
      </c>
      <c r="B80" s="492"/>
      <c r="C80" s="492"/>
      <c r="D80" s="492"/>
      <c r="E80" s="492"/>
      <c r="F80" s="492"/>
      <c r="G80" s="492"/>
      <c r="H80" s="492"/>
      <c r="I80" s="492"/>
    </row>
    <row r="84" spans="1:6" ht="15.75" customHeight="1"/>
    <row r="85" spans="1:6" ht="21.75" customHeight="1">
      <c r="A85" s="24"/>
      <c r="B85" s="24"/>
      <c r="C85" s="24"/>
      <c r="D85" s="24"/>
      <c r="E85" s="24"/>
      <c r="F85" s="24"/>
    </row>
    <row r="86" spans="1:6" ht="13.8">
      <c r="A86" s="126"/>
      <c r="B86" s="126"/>
      <c r="C86" s="126"/>
      <c r="D86" s="126"/>
      <c r="E86" s="126"/>
      <c r="F86" s="126"/>
    </row>
  </sheetData>
  <mergeCells count="1">
    <mergeCell ref="A80:I80"/>
  </mergeCells>
  <dataValidations count="1">
    <dataValidation type="list" allowBlank="1" showInputMessage="1" showErrorMessage="1" sqref="A2" xr:uid="{00000000-0002-0000-0400-000000000000}">
      <formula1>quarterly_date</formula1>
    </dataValidation>
  </dataValidations>
  <hyperlinks>
    <hyperlink ref="J5" location="Sisukord!B32" display="tagasi sisukorda" xr:uid="{00000000-0004-0000-0400-000000000000}"/>
  </hyperlinks>
  <printOptions horizontalCentered="1"/>
  <pageMargins left="0.23622047244094488" right="0.23622047244094488" top="0.74803149606299213" bottom="0.74803149606299213" header="0.31496062992125984" footer="0.31496062992125984"/>
  <pageSetup paperSize="9" scale="7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zoomScaleNormal="100" workbookViewId="0"/>
  </sheetViews>
  <sheetFormatPr defaultColWidth="10" defaultRowHeight="12" customHeight="1"/>
  <cols>
    <col min="1" max="1" width="54.7109375" style="74" customWidth="1"/>
    <col min="2" max="3" width="12.28515625" style="74" customWidth="1"/>
    <col min="4" max="8" width="12.28515625" style="23" customWidth="1"/>
    <col min="9" max="9" width="12.28515625" style="27" customWidth="1"/>
    <col min="10" max="10" width="12.28515625" style="63" customWidth="1"/>
    <col min="11" max="11" width="4.85546875" style="23" customWidth="1"/>
    <col min="12" max="12" width="7.28515625" style="23" customWidth="1"/>
    <col min="13" max="16384" width="10" style="24"/>
  </cols>
  <sheetData>
    <row r="1" spans="1:12" s="17" customFormat="1" ht="17.25" customHeight="1">
      <c r="A1" s="13" t="s">
        <v>0</v>
      </c>
      <c r="B1" s="127"/>
      <c r="C1" s="127"/>
      <c r="D1" s="127"/>
      <c r="E1" s="127"/>
      <c r="F1" s="127"/>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62</v>
      </c>
      <c r="B5" s="25"/>
      <c r="C5" s="25"/>
      <c r="D5" s="26"/>
      <c r="E5" s="26"/>
      <c r="F5" s="26"/>
      <c r="G5" s="26"/>
      <c r="H5" s="26"/>
      <c r="J5" s="209" t="s">
        <v>179</v>
      </c>
    </row>
    <row r="6" spans="1:12" ht="11.25" customHeight="1">
      <c r="A6" s="63"/>
      <c r="B6" s="23"/>
      <c r="C6" s="23"/>
      <c r="I6" s="23"/>
      <c r="J6" s="74"/>
    </row>
    <row r="7" spans="1:12" s="37" customFormat="1" ht="12" customHeight="1">
      <c r="A7" s="172" t="s">
        <v>63</v>
      </c>
      <c r="B7" s="87">
        <v>43921</v>
      </c>
      <c r="C7" s="87">
        <v>43830</v>
      </c>
      <c r="D7" s="87">
        <v>43738</v>
      </c>
      <c r="E7" s="87">
        <v>43646</v>
      </c>
      <c r="F7" s="87">
        <v>43555</v>
      </c>
      <c r="G7" s="87">
        <v>43465</v>
      </c>
      <c r="H7" s="87">
        <v>43373</v>
      </c>
      <c r="I7" s="87">
        <v>43281</v>
      </c>
      <c r="J7" s="88">
        <v>43190</v>
      </c>
    </row>
    <row r="8" spans="1:12" s="78" customFormat="1" ht="12.9" customHeight="1">
      <c r="A8" s="77" t="s">
        <v>64</v>
      </c>
      <c r="B8" s="39">
        <v>1746204.97385</v>
      </c>
      <c r="C8" s="39">
        <v>1693138.0266399998</v>
      </c>
      <c r="D8" s="39">
        <v>1233625.76009</v>
      </c>
      <c r="E8" s="39">
        <v>1129660.7283099999</v>
      </c>
      <c r="F8" s="39">
        <v>1001962.7895200001</v>
      </c>
      <c r="G8" s="39">
        <v>929037.14950000017</v>
      </c>
      <c r="H8" s="39">
        <v>822696.23890000011</v>
      </c>
      <c r="I8" s="39">
        <v>785662.58646999986</v>
      </c>
      <c r="J8" s="40">
        <v>774759.69544000004</v>
      </c>
    </row>
    <row r="9" spans="1:12" s="78" customFormat="1" ht="12.9" customHeight="1">
      <c r="A9" s="128" t="s">
        <v>65</v>
      </c>
      <c r="B9" s="129">
        <v>38319.877489999999</v>
      </c>
      <c r="C9" s="129">
        <v>39144.693329999995</v>
      </c>
      <c r="D9" s="129">
        <v>19199.16619</v>
      </c>
      <c r="E9" s="39">
        <v>23659.891729999999</v>
      </c>
      <c r="F9" s="39">
        <v>22958.393640000002</v>
      </c>
      <c r="G9" s="39">
        <v>22482.824910000003</v>
      </c>
      <c r="H9" s="39">
        <v>23320.94599</v>
      </c>
      <c r="I9" s="39">
        <v>26071.89976</v>
      </c>
      <c r="J9" s="40">
        <v>38534.557698785924</v>
      </c>
    </row>
    <row r="10" spans="1:12" s="78" customFormat="1" ht="12.9" customHeight="1">
      <c r="A10" s="130" t="s">
        <v>66</v>
      </c>
      <c r="B10" s="129">
        <v>27353.5285</v>
      </c>
      <c r="C10" s="129">
        <v>26273.285119999997</v>
      </c>
      <c r="D10" s="129">
        <v>5846.3294700000006</v>
      </c>
      <c r="E10" s="39">
        <v>6584.4331899999997</v>
      </c>
      <c r="F10" s="39">
        <v>7063.4035399999993</v>
      </c>
      <c r="G10" s="39">
        <v>6141.823760000002</v>
      </c>
      <c r="H10" s="39">
        <v>5418.0248199999996</v>
      </c>
      <c r="I10" s="39">
        <v>6030.7564099999991</v>
      </c>
      <c r="J10" s="40">
        <v>18029.003205338282</v>
      </c>
    </row>
    <row r="11" spans="1:12" s="78" customFormat="1" ht="12.9" customHeight="1">
      <c r="A11" s="130" t="s">
        <v>67</v>
      </c>
      <c r="B11" s="129">
        <v>5296.9520599999996</v>
      </c>
      <c r="C11" s="129">
        <v>7142.48614</v>
      </c>
      <c r="D11" s="129">
        <v>3716.9071300000001</v>
      </c>
      <c r="E11" s="39">
        <v>2714.98621</v>
      </c>
      <c r="F11" s="39">
        <v>1792.1728400000006</v>
      </c>
      <c r="G11" s="39">
        <v>709.21527000000003</v>
      </c>
      <c r="H11" s="39">
        <v>2142.7386099999999</v>
      </c>
      <c r="I11" s="39">
        <v>3538.8281200000001</v>
      </c>
      <c r="J11" s="40">
        <v>4218.4740488183543</v>
      </c>
    </row>
    <row r="12" spans="1:12" s="41" customFormat="1" ht="12.9" customHeight="1">
      <c r="A12" s="130" t="s">
        <v>68</v>
      </c>
      <c r="B12" s="129">
        <v>2390.12752</v>
      </c>
      <c r="C12" s="129">
        <v>1654.8121400000002</v>
      </c>
      <c r="D12" s="129">
        <v>500.76891999999998</v>
      </c>
      <c r="E12" s="39">
        <v>881.98981000000003</v>
      </c>
      <c r="F12" s="39">
        <v>895.16919999999993</v>
      </c>
      <c r="G12" s="39">
        <v>177.49588</v>
      </c>
      <c r="H12" s="39">
        <v>1051.7793000000001</v>
      </c>
      <c r="I12" s="39">
        <v>906.79764</v>
      </c>
      <c r="J12" s="40">
        <v>726.70445902687663</v>
      </c>
      <c r="L12" s="78"/>
    </row>
    <row r="13" spans="1:12" s="131" customFormat="1" ht="12" customHeight="1">
      <c r="A13" s="130" t="s">
        <v>69</v>
      </c>
      <c r="B13" s="129">
        <v>3279.2694100000003</v>
      </c>
      <c r="C13" s="129">
        <v>4074.1099300000001</v>
      </c>
      <c r="D13" s="129">
        <v>9135.1606699999993</v>
      </c>
      <c r="E13" s="39">
        <v>13478.482520000001</v>
      </c>
      <c r="F13" s="39">
        <v>13207.64806</v>
      </c>
      <c r="G13" s="39">
        <v>15454.289999999999</v>
      </c>
      <c r="H13" s="39">
        <v>14708.403260000001</v>
      </c>
      <c r="I13" s="39">
        <v>15595.517589999999</v>
      </c>
      <c r="J13" s="40">
        <v>15560.37598560241</v>
      </c>
      <c r="L13" s="78"/>
    </row>
    <row r="14" spans="1:12" s="78" customFormat="1" ht="12" customHeight="1">
      <c r="A14" s="77" t="s">
        <v>20</v>
      </c>
      <c r="B14" s="129">
        <v>-7295.6476600000005</v>
      </c>
      <c r="C14" s="129">
        <v>-6103.64977</v>
      </c>
      <c r="D14" s="129">
        <v>-11561.265840000002</v>
      </c>
      <c r="E14" s="39">
        <v>-11756.550369999999</v>
      </c>
      <c r="F14" s="39">
        <v>-11215.929629999999</v>
      </c>
      <c r="G14" s="39">
        <v>-10276.11793</v>
      </c>
      <c r="H14" s="39">
        <v>-10744.837130000002</v>
      </c>
      <c r="I14" s="39">
        <v>-9115.3893499999995</v>
      </c>
      <c r="J14" s="40">
        <v>-9111.1009699999995</v>
      </c>
    </row>
    <row r="15" spans="1:12" s="61" customFormat="1" ht="12" customHeight="1">
      <c r="A15" s="277" t="s">
        <v>70</v>
      </c>
      <c r="B15" s="278">
        <v>2.2247783722045575</v>
      </c>
      <c r="C15" s="278">
        <v>1.4981553946434627</v>
      </c>
      <c r="D15" s="278">
        <v>1.2655788176739318</v>
      </c>
      <c r="E15" s="278">
        <v>0.87224584463088339</v>
      </c>
      <c r="F15" s="278">
        <v>0.84919961366687102</v>
      </c>
      <c r="G15" s="278">
        <v>0.66493626882891421</v>
      </c>
      <c r="H15" s="278">
        <v>0.73052369724053934</v>
      </c>
      <c r="I15" s="278">
        <v>0.58448777332307822</v>
      </c>
      <c r="J15" s="442">
        <v>0.58553218626788017</v>
      </c>
      <c r="L15" s="78"/>
    </row>
    <row r="16" spans="1:12" ht="12" customHeight="1">
      <c r="A16" s="23"/>
      <c r="B16" s="23"/>
      <c r="C16" s="23"/>
      <c r="I16" s="23"/>
      <c r="J16" s="23"/>
      <c r="K16" s="24"/>
      <c r="L16" s="24"/>
    </row>
    <row r="17" spans="1:12" s="37" customFormat="1" ht="12" customHeight="1">
      <c r="A17" s="172" t="s">
        <v>71</v>
      </c>
      <c r="B17" s="87">
        <v>43921</v>
      </c>
      <c r="C17" s="87">
        <v>43830</v>
      </c>
      <c r="D17" s="87">
        <v>43738</v>
      </c>
      <c r="E17" s="87">
        <v>43646</v>
      </c>
      <c r="F17" s="87">
        <v>43555</v>
      </c>
      <c r="G17" s="87">
        <v>43465</v>
      </c>
      <c r="H17" s="87">
        <v>43373</v>
      </c>
      <c r="I17" s="87">
        <v>43281</v>
      </c>
      <c r="J17" s="88">
        <v>43190</v>
      </c>
    </row>
    <row r="18" spans="1:12" s="78" customFormat="1" ht="12.9" customHeight="1">
      <c r="A18" s="77" t="s">
        <v>64</v>
      </c>
      <c r="B18" s="39">
        <v>1746204.97385</v>
      </c>
      <c r="C18" s="39">
        <v>1693138.0266399998</v>
      </c>
      <c r="D18" s="39">
        <v>1233625.76009</v>
      </c>
      <c r="E18" s="39">
        <v>1129660.7283099999</v>
      </c>
      <c r="F18" s="39">
        <v>1001962.7895200001</v>
      </c>
      <c r="G18" s="39">
        <v>929037.14950000017</v>
      </c>
      <c r="H18" s="39">
        <v>822696.23890000011</v>
      </c>
      <c r="I18" s="39">
        <v>785662.58646999986</v>
      </c>
      <c r="J18" s="40">
        <v>774759.69544000004</v>
      </c>
    </row>
    <row r="19" spans="1:12" s="78" customFormat="1" ht="12.9" customHeight="1">
      <c r="A19" s="128" t="s">
        <v>65</v>
      </c>
      <c r="B19" s="135">
        <v>2.1944661745816156E-2</v>
      </c>
      <c r="C19" s="135">
        <v>2.3119611463503598E-2</v>
      </c>
      <c r="D19" s="135">
        <v>1.5563201427148628E-2</v>
      </c>
      <c r="E19" s="135">
        <v>2.0944245592564574E-2</v>
      </c>
      <c r="F19" s="135">
        <v>2.2913419420494085E-2</v>
      </c>
      <c r="G19" s="135">
        <v>2.420013550814417E-2</v>
      </c>
      <c r="H19" s="135">
        <v>2.8346970470147847E-2</v>
      </c>
      <c r="I19" s="135">
        <v>3.3184601391217629E-2</v>
      </c>
      <c r="J19" s="136">
        <v>4.9737432039364732E-2</v>
      </c>
    </row>
    <row r="20" spans="1:12" s="78" customFormat="1" ht="12.9" customHeight="1">
      <c r="A20" s="130" t="s">
        <v>66</v>
      </c>
      <c r="B20" s="135">
        <v>1.5664557660542824E-2</v>
      </c>
      <c r="C20" s="135">
        <v>1.5517509326831925E-2</v>
      </c>
      <c r="D20" s="135">
        <v>4.7391434737658828E-3</v>
      </c>
      <c r="E20" s="135">
        <v>5.8286820325696128E-3</v>
      </c>
      <c r="F20" s="135">
        <v>7.0495667243129761E-3</v>
      </c>
      <c r="G20" s="135">
        <v>6.6109560455203317E-3</v>
      </c>
      <c r="H20" s="135">
        <v>6.5856929493737096E-3</v>
      </c>
      <c r="I20" s="135">
        <v>7.6760132324695859E-3</v>
      </c>
      <c r="J20" s="136">
        <v>2.3270445418691128E-2</v>
      </c>
    </row>
    <row r="21" spans="1:12" s="78" customFormat="1" ht="12.9" customHeight="1">
      <c r="A21" s="130" t="s">
        <v>67</v>
      </c>
      <c r="B21" s="135">
        <v>3.0334079557231925E-3</v>
      </c>
      <c r="C21" s="135">
        <v>4.2184901807291678E-3</v>
      </c>
      <c r="D21" s="135">
        <v>3.0129940945208787E-3</v>
      </c>
      <c r="E21" s="135">
        <v>2.4033642508416537E-3</v>
      </c>
      <c r="F21" s="135">
        <v>1.7886620728286308E-3</v>
      </c>
      <c r="G21" s="135">
        <v>7.6338741715731566E-4</v>
      </c>
      <c r="H21" s="135">
        <v>2.604531914312608E-3</v>
      </c>
      <c r="I21" s="135">
        <v>4.5042594377569089E-3</v>
      </c>
      <c r="J21" s="136">
        <v>5.4448806173669198E-3</v>
      </c>
    </row>
    <row r="22" spans="1:12" s="41" customFormat="1" ht="12.9" customHeight="1">
      <c r="A22" s="130" t="s">
        <v>68</v>
      </c>
      <c r="B22" s="135">
        <v>1.3687554186323796E-3</v>
      </c>
      <c r="C22" s="135">
        <v>9.7736399157246712E-4</v>
      </c>
      <c r="D22" s="135">
        <v>4.0593260630636152E-4</v>
      </c>
      <c r="E22" s="135">
        <v>7.8075637038341444E-4</v>
      </c>
      <c r="F22" s="135">
        <v>8.9341561319741163E-4</v>
      </c>
      <c r="G22" s="135">
        <v>1.9105358714183469E-4</v>
      </c>
      <c r="H22" s="135">
        <v>1.2784540031522441E-3</v>
      </c>
      <c r="I22" s="135">
        <v>1.1541820313402764E-3</v>
      </c>
      <c r="J22" s="136">
        <v>9.3797401091465921E-4</v>
      </c>
      <c r="L22" s="78"/>
    </row>
    <row r="23" spans="1:12" s="131" customFormat="1" ht="12" customHeight="1">
      <c r="A23" s="130" t="s">
        <v>69</v>
      </c>
      <c r="B23" s="135">
        <v>1.8779407109177618E-3</v>
      </c>
      <c r="C23" s="135">
        <v>2.4062479643700363E-3</v>
      </c>
      <c r="D23" s="135">
        <v>7.4051312525555057E-3</v>
      </c>
      <c r="E23" s="135">
        <v>1.1931442938769892E-2</v>
      </c>
      <c r="F23" s="135">
        <v>1.3181775010155068E-2</v>
      </c>
      <c r="G23" s="135">
        <v>1.663473845832469E-2</v>
      </c>
      <c r="H23" s="135">
        <v>1.7878291603309285E-2</v>
      </c>
      <c r="I23" s="135">
        <v>1.985014668965086E-2</v>
      </c>
      <c r="J23" s="136">
        <v>2.0084131992392028E-2</v>
      </c>
      <c r="L23" s="78"/>
    </row>
    <row r="24" spans="1:12" s="78" customFormat="1" ht="12" customHeight="1">
      <c r="A24" s="77" t="s">
        <v>20</v>
      </c>
      <c r="B24" s="135">
        <v>-4.1780018779322874E-3</v>
      </c>
      <c r="C24" s="135">
        <v>-3.6049333686708207E-3</v>
      </c>
      <c r="D24" s="135">
        <v>-9.3717772553294793E-3</v>
      </c>
      <c r="E24" s="135">
        <v>-1.0407151523792534E-2</v>
      </c>
      <c r="F24" s="135">
        <v>-1.1193958246067299E-2</v>
      </c>
      <c r="G24" s="135">
        <v>-1.1061040923423266E-2</v>
      </c>
      <c r="H24" s="135">
        <v>-1.3060515682393987E-2</v>
      </c>
      <c r="I24" s="135">
        <v>-1.1602168038770504E-2</v>
      </c>
      <c r="J24" s="136">
        <v>-1.1759905714797981E-2</v>
      </c>
    </row>
    <row r="25" spans="1:12" s="61" customFormat="1" ht="12" customHeight="1">
      <c r="A25" s="277" t="s">
        <v>70</v>
      </c>
      <c r="B25" s="278">
        <v>2.2247783722045575</v>
      </c>
      <c r="C25" s="278">
        <v>1.4981553946434627</v>
      </c>
      <c r="D25" s="278">
        <v>1.2655788176739318</v>
      </c>
      <c r="E25" s="278">
        <v>0.87224584463088339</v>
      </c>
      <c r="F25" s="278">
        <v>0.84919961366687102</v>
      </c>
      <c r="G25" s="278">
        <v>0.66493626882891421</v>
      </c>
      <c r="H25" s="278">
        <v>0.73052369724053934</v>
      </c>
      <c r="I25" s="278">
        <v>0.58448777332307822</v>
      </c>
      <c r="J25" s="442">
        <v>0.58553218626788017</v>
      </c>
      <c r="L25" s="78"/>
    </row>
    <row r="26" spans="1:12" ht="12" customHeight="1">
      <c r="I26" s="137"/>
    </row>
    <row r="27" spans="1:12" ht="12" customHeight="1">
      <c r="A27" s="63"/>
      <c r="B27" s="23"/>
      <c r="C27" s="23"/>
    </row>
    <row r="28" spans="1:12" ht="18">
      <c r="A28" s="29" t="s">
        <v>72</v>
      </c>
      <c r="B28" s="354"/>
      <c r="C28" s="26"/>
      <c r="D28" s="26"/>
      <c r="E28" s="26"/>
      <c r="F28" s="24"/>
    </row>
    <row r="29" spans="1:12" ht="12" customHeight="1">
      <c r="B29" s="23"/>
      <c r="C29" s="23"/>
    </row>
    <row r="30" spans="1:12" ht="12" customHeight="1">
      <c r="A30" s="76" t="s">
        <v>63</v>
      </c>
      <c r="B30" s="64">
        <v>43830</v>
      </c>
      <c r="C30" s="64">
        <v>43465</v>
      </c>
      <c r="D30" s="64">
        <v>43100</v>
      </c>
      <c r="E30" s="64">
        <v>42735</v>
      </c>
      <c r="F30" s="65">
        <v>42369</v>
      </c>
    </row>
    <row r="31" spans="1:12" ht="12" customHeight="1">
      <c r="A31" s="77" t="s">
        <v>64</v>
      </c>
      <c r="B31" s="39">
        <v>1693138.0266399998</v>
      </c>
      <c r="C31" s="39">
        <v>929037.14950000017</v>
      </c>
      <c r="D31" s="39">
        <v>740168.71375</v>
      </c>
      <c r="E31" s="39">
        <v>543381.96566000022</v>
      </c>
      <c r="F31" s="40">
        <v>414676.34526999999</v>
      </c>
    </row>
    <row r="32" spans="1:12" ht="12" customHeight="1">
      <c r="A32" s="128" t="s">
        <v>65</v>
      </c>
      <c r="B32" s="129">
        <v>39144.693329999995</v>
      </c>
      <c r="C32" s="129">
        <v>22482.824910000003</v>
      </c>
      <c r="D32" s="39">
        <v>34936.675148442999</v>
      </c>
      <c r="E32" s="39">
        <v>10654.055824397592</v>
      </c>
      <c r="F32" s="40">
        <v>13779.586539834856</v>
      </c>
    </row>
    <row r="33" spans="1:12" ht="12" customHeight="1">
      <c r="A33" s="130" t="s">
        <v>66</v>
      </c>
      <c r="B33" s="129">
        <v>26273.285119999997</v>
      </c>
      <c r="C33" s="129">
        <v>6141.823760000002</v>
      </c>
      <c r="D33" s="39">
        <v>10423.930260801662</v>
      </c>
      <c r="E33" s="39">
        <v>4650.8005773957375</v>
      </c>
      <c r="F33" s="40">
        <v>5621.4113685078692</v>
      </c>
    </row>
    <row r="34" spans="1:12" ht="12" customHeight="1">
      <c r="A34" s="130" t="s">
        <v>67</v>
      </c>
      <c r="B34" s="129">
        <v>7142.48614</v>
      </c>
      <c r="C34" s="129">
        <v>709.21527000000003</v>
      </c>
      <c r="D34" s="39">
        <v>6628.3045893419858</v>
      </c>
      <c r="E34" s="39">
        <v>2637.6307305514374</v>
      </c>
      <c r="F34" s="40">
        <v>2985.4150156302144</v>
      </c>
    </row>
    <row r="35" spans="1:12" ht="12" customHeight="1">
      <c r="A35" s="130" t="s">
        <v>68</v>
      </c>
      <c r="B35" s="129">
        <v>1654.8121400000002</v>
      </c>
      <c r="C35" s="129">
        <v>177.49588</v>
      </c>
      <c r="D35" s="39">
        <v>749.53050649212241</v>
      </c>
      <c r="E35" s="39">
        <v>636.92495999999994</v>
      </c>
      <c r="F35" s="40">
        <v>1171.4316109962929</v>
      </c>
    </row>
    <row r="36" spans="1:12" ht="12" customHeight="1">
      <c r="A36" s="130" t="s">
        <v>73</v>
      </c>
      <c r="B36" s="129">
        <v>4074.1099300000001</v>
      </c>
      <c r="C36" s="129">
        <v>15454.289999999999</v>
      </c>
      <c r="D36" s="39">
        <v>17134.909791807229</v>
      </c>
      <c r="E36" s="39">
        <v>2728.6995564504173</v>
      </c>
      <c r="F36" s="40">
        <v>4001.3285447004801</v>
      </c>
    </row>
    <row r="37" spans="1:12" ht="12" customHeight="1">
      <c r="A37" s="77" t="s">
        <v>20</v>
      </c>
      <c r="B37" s="129">
        <v>-6103.64977</v>
      </c>
      <c r="C37" s="129">
        <v>-10276.11793</v>
      </c>
      <c r="D37" s="39">
        <v>-8125.1362799999997</v>
      </c>
      <c r="E37" s="39">
        <v>-5741.0414500000006</v>
      </c>
      <c r="F37" s="40">
        <v>-4681.1009599999998</v>
      </c>
    </row>
    <row r="38" spans="1:12" s="41" customFormat="1" ht="12" customHeight="1">
      <c r="A38" s="132" t="s">
        <v>250</v>
      </c>
      <c r="B38" s="133">
        <v>1.4981553946434627</v>
      </c>
      <c r="C38" s="133">
        <v>0.66493626882891421</v>
      </c>
      <c r="D38" s="133">
        <v>0.47418611353792467</v>
      </c>
      <c r="E38" s="133">
        <v>2.1039478078224696</v>
      </c>
      <c r="F38" s="134">
        <v>1.169886678313341</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43830</v>
      </c>
      <c r="C40" s="64">
        <v>43465</v>
      </c>
      <c r="D40" s="64">
        <v>43100</v>
      </c>
      <c r="E40" s="64">
        <v>42735</v>
      </c>
      <c r="F40" s="65">
        <v>42369</v>
      </c>
      <c r="G40" s="24"/>
      <c r="H40" s="24"/>
      <c r="I40" s="24"/>
      <c r="J40" s="24"/>
      <c r="K40" s="24"/>
      <c r="L40" s="24"/>
    </row>
    <row r="41" spans="1:12" ht="12" customHeight="1">
      <c r="A41" s="77" t="s">
        <v>64</v>
      </c>
      <c r="B41" s="141">
        <v>1693138.0266399998</v>
      </c>
      <c r="C41" s="39">
        <v>929037.14950000017</v>
      </c>
      <c r="D41" s="39">
        <v>740168.71375</v>
      </c>
      <c r="E41" s="39">
        <v>543381.96566000022</v>
      </c>
      <c r="F41" s="40">
        <v>414676.34526999999</v>
      </c>
    </row>
    <row r="42" spans="1:12" ht="12" customHeight="1">
      <c r="A42" s="128" t="s">
        <v>65</v>
      </c>
      <c r="B42" s="142">
        <v>2.3119611463503598E-2</v>
      </c>
      <c r="C42" s="135">
        <v>2.420013550814417E-2</v>
      </c>
      <c r="D42" s="135">
        <v>4.7200961752948724E-2</v>
      </c>
      <c r="E42" s="135">
        <v>1.9606936736402375E-2</v>
      </c>
      <c r="F42" s="136">
        <v>3.3229738558785714E-2</v>
      </c>
    </row>
    <row r="43" spans="1:12" ht="12" customHeight="1">
      <c r="A43" s="130" t="s">
        <v>66</v>
      </c>
      <c r="B43" s="142">
        <v>1.5517509326831925E-2</v>
      </c>
      <c r="C43" s="135">
        <v>6.6109560455203317E-3</v>
      </c>
      <c r="D43" s="135">
        <v>1.4083181397913636E-2</v>
      </c>
      <c r="E43" s="135">
        <v>8.5589895714459387E-3</v>
      </c>
      <c r="F43" s="136">
        <v>1.3556141874568975E-2</v>
      </c>
    </row>
    <row r="44" spans="1:12" ht="12" customHeight="1">
      <c r="A44" s="130" t="s">
        <v>67</v>
      </c>
      <c r="B44" s="142">
        <v>4.2184901807291678E-3</v>
      </c>
      <c r="C44" s="135">
        <v>7.6338741715731566E-4</v>
      </c>
      <c r="D44" s="135">
        <v>8.9551266707292455E-3</v>
      </c>
      <c r="E44" s="135">
        <v>4.8541006092238078E-3</v>
      </c>
      <c r="F44" s="136">
        <v>7.1993858576292324E-3</v>
      </c>
    </row>
    <row r="45" spans="1:12" ht="12" customHeight="1">
      <c r="A45" s="130" t="s">
        <v>68</v>
      </c>
      <c r="B45" s="142">
        <v>9.7736399157246712E-4</v>
      </c>
      <c r="C45" s="135">
        <v>1.9105358714183469E-4</v>
      </c>
      <c r="D45" s="135">
        <v>1.012648187593193E-3</v>
      </c>
      <c r="E45" s="135">
        <v>1.1721496116021829E-3</v>
      </c>
      <c r="F45" s="136">
        <v>2.8249299106597502E-3</v>
      </c>
    </row>
    <row r="46" spans="1:12" ht="12" customHeight="1">
      <c r="A46" s="130" t="s">
        <v>73</v>
      </c>
      <c r="B46" s="142">
        <v>2.4062479643700363E-3</v>
      </c>
      <c r="C46" s="135">
        <v>1.663473845832469E-2</v>
      </c>
      <c r="D46" s="135">
        <v>2.3150005496712648E-2</v>
      </c>
      <c r="E46" s="135">
        <v>5.0216969441304448E-3</v>
      </c>
      <c r="F46" s="136">
        <v>9.6492809159277569E-3</v>
      </c>
    </row>
    <row r="47" spans="1:12" ht="12" customHeight="1">
      <c r="A47" s="77" t="s">
        <v>20</v>
      </c>
      <c r="B47" s="142">
        <v>-3.6049333686708207E-3</v>
      </c>
      <c r="C47" s="135">
        <v>-1.1061040923423266E-2</v>
      </c>
      <c r="D47" s="135">
        <v>-1.0977411134867762E-2</v>
      </c>
      <c r="E47" s="135">
        <v>-1.0565388277152043E-2</v>
      </c>
      <c r="F47" s="136">
        <v>-1.1288565198847036E-2</v>
      </c>
    </row>
    <row r="48" spans="1:12" ht="12" customHeight="1">
      <c r="A48" s="132" t="s">
        <v>250</v>
      </c>
      <c r="B48" s="143">
        <v>1.4981553946434627</v>
      </c>
      <c r="C48" s="133">
        <v>0.66493626882891421</v>
      </c>
      <c r="D48" s="133">
        <v>0.47418611353792467</v>
      </c>
      <c r="E48" s="133">
        <v>2.1039478078224696</v>
      </c>
      <c r="F48" s="134">
        <v>1.169886678313341</v>
      </c>
    </row>
    <row r="50" spans="2:10" ht="11.25" customHeight="1"/>
    <row r="53" spans="2:10" ht="12" customHeight="1">
      <c r="B53" s="42"/>
      <c r="C53" s="42"/>
      <c r="D53" s="42"/>
      <c r="E53" s="42"/>
      <c r="F53" s="42"/>
      <c r="G53" s="42"/>
      <c r="H53" s="42"/>
      <c r="I53" s="42"/>
      <c r="J53" s="42"/>
    </row>
  </sheetData>
  <conditionalFormatting sqref="D15">
    <cfRule type="cellIs" priority="19" stopIfTrue="1" operator="greaterThan">
      <formula>10</formula>
    </cfRule>
  </conditionalFormatting>
  <conditionalFormatting sqref="D15">
    <cfRule type="cellIs" priority="21" stopIfTrue="1" operator="greaterThan">
      <formula>10</formula>
    </cfRule>
  </conditionalFormatting>
  <conditionalFormatting sqref="J15">
    <cfRule type="cellIs" priority="18" stopIfTrue="1" operator="greaterThan">
      <formula>10</formula>
    </cfRule>
  </conditionalFormatting>
  <conditionalFormatting sqref="B15">
    <cfRule type="cellIs" priority="20" stopIfTrue="1" operator="greaterThan">
      <formula>10</formula>
    </cfRule>
  </conditionalFormatting>
  <conditionalFormatting sqref="B48">
    <cfRule type="cellIs" priority="26" stopIfTrue="1" operator="greaterThan">
      <formula>10</formula>
    </cfRule>
  </conditionalFormatting>
  <conditionalFormatting sqref="J15">
    <cfRule type="cellIs" priority="25" stopIfTrue="1" operator="greaterThan">
      <formula>10</formula>
    </cfRule>
  </conditionalFormatting>
  <conditionalFormatting sqref="D48">
    <cfRule type="cellIs" priority="27" stopIfTrue="1" operator="greaterThan">
      <formula>10</formula>
    </cfRule>
  </conditionalFormatting>
  <conditionalFormatting sqref="E25:J25">
    <cfRule type="cellIs" priority="14" stopIfTrue="1" operator="greaterThan">
      <formula>10</formula>
    </cfRule>
  </conditionalFormatting>
  <conditionalFormatting sqref="E15:I15">
    <cfRule type="cellIs" priority="23" stopIfTrue="1" operator="greaterThan">
      <formula>10</formula>
    </cfRule>
  </conditionalFormatting>
  <conditionalFormatting sqref="C38">
    <cfRule type="cellIs" priority="36" stopIfTrue="1" operator="greaterThan">
      <formula>10</formula>
    </cfRule>
  </conditionalFormatting>
  <conditionalFormatting sqref="B38">
    <cfRule type="cellIs" priority="37" stopIfTrue="1" operator="greaterThan">
      <formula>10</formula>
    </cfRule>
  </conditionalFormatting>
  <conditionalFormatting sqref="C48">
    <cfRule type="cellIs" priority="35" stopIfTrue="1" operator="greaterThan">
      <formula>10</formula>
    </cfRule>
  </conditionalFormatting>
  <conditionalFormatting sqref="D25">
    <cfRule type="cellIs" priority="8" stopIfTrue="1" operator="greaterThan">
      <formula>10</formula>
    </cfRule>
  </conditionalFormatting>
  <conditionalFormatting sqref="E15">
    <cfRule type="cellIs" priority="17" stopIfTrue="1" operator="greaterThan">
      <formula>10</formula>
    </cfRule>
  </conditionalFormatting>
  <conditionalFormatting sqref="F38">
    <cfRule type="cellIs" priority="31" stopIfTrue="1" operator="greaterThan">
      <formula>10</formula>
    </cfRule>
  </conditionalFormatting>
  <conditionalFormatting sqref="D38:E38">
    <cfRule type="cellIs" priority="30" stopIfTrue="1" operator="greaterThan">
      <formula>10</formula>
    </cfRule>
  </conditionalFormatting>
  <conditionalFormatting sqref="F48">
    <cfRule type="cellIs" priority="29" stopIfTrue="1" operator="greaterThan">
      <formula>10</formula>
    </cfRule>
  </conditionalFormatting>
  <conditionalFormatting sqref="E48">
    <cfRule type="cellIs" priority="28" stopIfTrue="1" operator="greaterThan">
      <formula>10</formula>
    </cfRule>
  </conditionalFormatting>
  <conditionalFormatting sqref="C15">
    <cfRule type="cellIs" priority="24" stopIfTrue="1" operator="greaterThan">
      <formula>10</formula>
    </cfRule>
  </conditionalFormatting>
  <conditionalFormatting sqref="I15">
    <cfRule type="cellIs" priority="22" stopIfTrue="1" operator="greaterThan">
      <formula>10</formula>
    </cfRule>
  </conditionalFormatting>
  <conditionalFormatting sqref="C15">
    <cfRule type="cellIs" priority="16" stopIfTrue="1" operator="greaterThan">
      <formula>10</formula>
    </cfRule>
  </conditionalFormatting>
  <conditionalFormatting sqref="C25">
    <cfRule type="cellIs" priority="15" stopIfTrue="1" operator="greaterThan">
      <formula>10</formula>
    </cfRule>
  </conditionalFormatting>
  <conditionalFormatting sqref="I25">
    <cfRule type="cellIs" priority="12" stopIfTrue="1" operator="greaterThan">
      <formula>10</formula>
    </cfRule>
  </conditionalFormatting>
  <conditionalFormatting sqref="J25">
    <cfRule type="cellIs" priority="13" stopIfTrue="1" operator="greaterThan">
      <formula>10</formula>
    </cfRule>
  </conditionalFormatting>
  <conditionalFormatting sqref="J25">
    <cfRule type="cellIs" priority="10" stopIfTrue="1" operator="greaterThan">
      <formula>10</formula>
    </cfRule>
  </conditionalFormatting>
  <conditionalFormatting sqref="E25">
    <cfRule type="cellIs" priority="11" stopIfTrue="1" operator="greaterThan">
      <formula>10</formula>
    </cfRule>
  </conditionalFormatting>
  <conditionalFormatting sqref="D25">
    <cfRule type="cellIs" priority="9" stopIfTrue="1" operator="greaterThan">
      <formula>10</formula>
    </cfRule>
  </conditionalFormatting>
  <conditionalFormatting sqref="B25">
    <cfRule type="cellIs" priority="7" stopIfTrue="1" operator="greaterThan">
      <formula>10</formula>
    </cfRule>
  </conditionalFormatting>
  <conditionalFormatting sqref="D25">
    <cfRule type="cellIs" priority="6" stopIfTrue="1" operator="greaterThan">
      <formula>10</formula>
    </cfRule>
  </conditionalFormatting>
  <conditionalFormatting sqref="J25">
    <cfRule type="cellIs" priority="5" stopIfTrue="1" operator="greaterThan">
      <formula>10</formula>
    </cfRule>
  </conditionalFormatting>
  <conditionalFormatting sqref="F25">
    <cfRule type="cellIs" priority="4" stopIfTrue="1" operator="greaterThan">
      <formula>10</formula>
    </cfRule>
  </conditionalFormatting>
  <conditionalFormatting sqref="E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disablePrompts="1" count="1">
    <dataValidation type="list" allowBlank="1" showInputMessage="1" showErrorMessage="1" sqref="A2" xr:uid="{00000000-0002-0000-0500-000000000000}">
      <formula1>quarterly_date</formula1>
    </dataValidation>
  </dataValidations>
  <hyperlinks>
    <hyperlink ref="J5" location="Sisukord!B32" display="tagasi sisukorda" xr:uid="{00000000-0004-0000-05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42"/>
  <sheetViews>
    <sheetView zoomScaleNormal="100" workbookViewId="0"/>
  </sheetViews>
  <sheetFormatPr defaultColWidth="10" defaultRowHeight="12" customHeight="1" outlineLevelRow="1"/>
  <cols>
    <col min="1" max="1" width="49.7109375" style="74" customWidth="1"/>
    <col min="2" max="2" width="13.42578125" style="74" customWidth="1"/>
    <col min="3" max="3" width="13.140625" style="74" customWidth="1"/>
    <col min="4" max="4" width="13.140625" style="23" customWidth="1"/>
    <col min="5" max="5" width="12.5703125" style="23" customWidth="1"/>
    <col min="6" max="8" width="11.42578125" style="23" customWidth="1"/>
    <col min="9" max="9" width="11.42578125" style="27" customWidth="1"/>
    <col min="10" max="10" width="11.42578125" style="63" customWidth="1"/>
    <col min="11" max="11" width="4.85546875" style="23" customWidth="1"/>
    <col min="12" max="12" width="11.28515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
      <c r="A5" s="29" t="s">
        <v>74</v>
      </c>
      <c r="B5" s="25"/>
      <c r="C5" s="25"/>
      <c r="D5" s="26"/>
      <c r="E5" s="26"/>
      <c r="F5" s="26"/>
      <c r="G5" s="26"/>
      <c r="H5" s="26"/>
      <c r="J5" s="209" t="s">
        <v>179</v>
      </c>
      <c r="K5" s="22"/>
    </row>
    <row r="6" spans="1:12" s="27" customFormat="1" ht="12" customHeight="1">
      <c r="A6" s="25"/>
      <c r="B6" s="25"/>
      <c r="C6" s="25"/>
      <c r="D6" s="26"/>
      <c r="E6" s="26"/>
      <c r="F6" s="26"/>
      <c r="G6" s="26"/>
      <c r="H6" s="26"/>
      <c r="J6" s="28"/>
      <c r="K6" s="22"/>
      <c r="L6" s="23"/>
    </row>
    <row r="7" spans="1:12" s="37" customFormat="1" ht="12" customHeight="1">
      <c r="A7" s="34" t="s">
        <v>63</v>
      </c>
      <c r="B7" s="35" t="s">
        <v>319</v>
      </c>
      <c r="C7" s="35" t="s">
        <v>315</v>
      </c>
      <c r="D7" s="35" t="s">
        <v>310</v>
      </c>
      <c r="E7" s="35" t="s">
        <v>287</v>
      </c>
      <c r="F7" s="35" t="s">
        <v>282</v>
      </c>
      <c r="G7" s="35" t="s">
        <v>278</v>
      </c>
      <c r="H7" s="35" t="s">
        <v>254</v>
      </c>
      <c r="I7" s="35" t="s">
        <v>251</v>
      </c>
      <c r="J7" s="36" t="s">
        <v>248</v>
      </c>
      <c r="K7" s="22"/>
      <c r="L7" s="23"/>
    </row>
    <row r="8" spans="1:12" s="61" customFormat="1" ht="13.8">
      <c r="A8" s="43" t="s">
        <v>75</v>
      </c>
      <c r="B8" s="44">
        <v>192651.03795381999</v>
      </c>
      <c r="C8" s="44">
        <v>186779.77678394</v>
      </c>
      <c r="D8" s="44">
        <v>181271.27222780001</v>
      </c>
      <c r="E8" s="44">
        <v>149064.93661400999</v>
      </c>
      <c r="F8" s="44">
        <v>126214.45392049999</v>
      </c>
      <c r="G8" s="44">
        <v>120718.34970985638</v>
      </c>
      <c r="H8" s="44">
        <v>115118.29973985637</v>
      </c>
      <c r="I8" s="44">
        <v>108462.20721985638</v>
      </c>
      <c r="J8" s="45">
        <v>100330.693723402</v>
      </c>
      <c r="K8" s="144"/>
      <c r="L8" s="145"/>
    </row>
    <row r="9" spans="1:12" s="61" customFormat="1" ht="13.8" outlineLevel="1">
      <c r="A9" s="394" t="s">
        <v>285</v>
      </c>
      <c r="B9" s="44">
        <v>172651.03795381999</v>
      </c>
      <c r="C9" s="44">
        <v>166779.77678394</v>
      </c>
      <c r="D9" s="44">
        <v>161271.27222780001</v>
      </c>
      <c r="E9" s="44">
        <v>129064.93661400999</v>
      </c>
      <c r="F9" s="44">
        <v>126214.45392049999</v>
      </c>
      <c r="G9" s="44">
        <v>120718.34970985638</v>
      </c>
      <c r="H9" s="44">
        <v>115118.29973985637</v>
      </c>
      <c r="I9" s="44">
        <v>108462.20721985638</v>
      </c>
      <c r="J9" s="45">
        <v>100330.693723402</v>
      </c>
      <c r="K9" s="144"/>
      <c r="L9" s="145"/>
    </row>
    <row r="10" spans="1:12" s="61" customFormat="1" ht="13.8" outlineLevel="1">
      <c r="A10" s="394" t="s">
        <v>286</v>
      </c>
      <c r="B10" s="44">
        <v>20000</v>
      </c>
      <c r="C10" s="44">
        <v>20000</v>
      </c>
      <c r="D10" s="44">
        <v>20000</v>
      </c>
      <c r="E10" s="44">
        <v>20000</v>
      </c>
      <c r="F10" s="44">
        <v>0</v>
      </c>
      <c r="G10" s="44">
        <v>0</v>
      </c>
      <c r="H10" s="44">
        <v>0</v>
      </c>
      <c r="I10" s="44">
        <v>0</v>
      </c>
      <c r="J10" s="45">
        <v>0</v>
      </c>
      <c r="K10" s="144"/>
      <c r="L10" s="145"/>
    </row>
    <row r="11" spans="1:12" s="61" customFormat="1" ht="13.8">
      <c r="A11" s="43" t="s">
        <v>76</v>
      </c>
      <c r="B11" s="44">
        <v>55000</v>
      </c>
      <c r="C11" s="44">
        <v>55000</v>
      </c>
      <c r="D11" s="44">
        <v>55000</v>
      </c>
      <c r="E11" s="44">
        <v>55000</v>
      </c>
      <c r="F11" s="44">
        <v>50900</v>
      </c>
      <c r="G11" s="44">
        <v>50900</v>
      </c>
      <c r="H11" s="44">
        <v>30900</v>
      </c>
      <c r="I11" s="44">
        <v>30900</v>
      </c>
      <c r="J11" s="45">
        <v>30900</v>
      </c>
      <c r="K11" s="144"/>
      <c r="L11" s="145"/>
    </row>
    <row r="12" spans="1:12" s="46" customFormat="1" ht="13.8">
      <c r="A12" s="210" t="s">
        <v>77</v>
      </c>
      <c r="B12" s="53">
        <v>247651.03795381999</v>
      </c>
      <c r="C12" s="53">
        <v>241779.77678394</v>
      </c>
      <c r="D12" s="53">
        <v>236271.27222780001</v>
      </c>
      <c r="E12" s="53">
        <v>204064.93661400999</v>
      </c>
      <c r="F12" s="53">
        <v>177114.4539205</v>
      </c>
      <c r="G12" s="53">
        <v>171618.34970985638</v>
      </c>
      <c r="H12" s="53">
        <v>146018.29973985639</v>
      </c>
      <c r="I12" s="53">
        <v>139362.20721985638</v>
      </c>
      <c r="J12" s="54">
        <v>131230.69372340199</v>
      </c>
      <c r="K12" s="155"/>
      <c r="L12" s="188"/>
    </row>
    <row r="13" spans="1:12" s="61" customFormat="1" ht="13.8">
      <c r="A13" s="43" t="s">
        <v>78</v>
      </c>
      <c r="B13" s="44">
        <v>1243968.3330000001</v>
      </c>
      <c r="C13" s="44">
        <v>1231161.9710000001</v>
      </c>
      <c r="D13" s="44">
        <v>1064507.139</v>
      </c>
      <c r="E13" s="44">
        <v>950865.39600000007</v>
      </c>
      <c r="F13" s="44">
        <v>855287.10350000171</v>
      </c>
      <c r="G13" s="44">
        <v>788089.76090600109</v>
      </c>
      <c r="H13" s="44">
        <v>701179.73688426916</v>
      </c>
      <c r="I13" s="44">
        <v>674490.70994449931</v>
      </c>
      <c r="J13" s="45">
        <v>660855.53369204316</v>
      </c>
      <c r="K13" s="144"/>
      <c r="L13" s="145"/>
    </row>
    <row r="14" spans="1:12" s="61" customFormat="1" ht="13.8">
      <c r="A14" s="43" t="s">
        <v>79</v>
      </c>
      <c r="B14" s="44">
        <v>5638.6790000000001</v>
      </c>
      <c r="C14" s="44">
        <v>5170.3249999999998</v>
      </c>
      <c r="D14" s="44">
        <v>4879.6930000000002</v>
      </c>
      <c r="E14" s="44">
        <v>4906.1059999999998</v>
      </c>
      <c r="F14" s="44">
        <v>4766.4369999999999</v>
      </c>
      <c r="G14" s="44">
        <v>4693.4402987499998</v>
      </c>
      <c r="H14" s="44">
        <v>4551.1344470624999</v>
      </c>
      <c r="I14" s="44">
        <v>4941.2275318750008</v>
      </c>
      <c r="J14" s="45">
        <v>5216.8228786874997</v>
      </c>
      <c r="K14" s="144"/>
      <c r="L14" s="145"/>
    </row>
    <row r="15" spans="1:12" s="61" customFormat="1" ht="13.8">
      <c r="A15" s="43" t="s">
        <v>80</v>
      </c>
      <c r="B15" s="44">
        <v>124638.272</v>
      </c>
      <c r="C15" s="44">
        <v>109545.10800000001</v>
      </c>
      <c r="D15" s="44">
        <v>109545.10800000001</v>
      </c>
      <c r="E15" s="44">
        <v>109545.10800000001</v>
      </c>
      <c r="F15" s="44">
        <v>109545.10778103913</v>
      </c>
      <c r="G15" s="44">
        <v>91575.335743749994</v>
      </c>
      <c r="H15" s="44">
        <v>91575.335743749994</v>
      </c>
      <c r="I15" s="44">
        <v>91575.335743749994</v>
      </c>
      <c r="J15" s="45">
        <v>91575.335743749994</v>
      </c>
      <c r="K15" s="144"/>
      <c r="L15" s="145"/>
    </row>
    <row r="16" spans="1:12" s="46" customFormat="1" ht="13.8">
      <c r="A16" s="211" t="s">
        <v>81</v>
      </c>
      <c r="B16" s="212">
        <v>1374245.284</v>
      </c>
      <c r="C16" s="212">
        <v>1345877.4040000001</v>
      </c>
      <c r="D16" s="212">
        <v>1178931.94</v>
      </c>
      <c r="E16" s="212">
        <v>1065316.6100000001</v>
      </c>
      <c r="F16" s="212">
        <v>969598.64828104083</v>
      </c>
      <c r="G16" s="212">
        <v>884358.53694850113</v>
      </c>
      <c r="H16" s="212">
        <v>797306.20707508165</v>
      </c>
      <c r="I16" s="212">
        <v>771007.27322012431</v>
      </c>
      <c r="J16" s="213">
        <v>757647.69231448066</v>
      </c>
      <c r="K16" s="155"/>
      <c r="L16" s="188"/>
    </row>
    <row r="17" spans="1:12" s="46" customFormat="1" ht="13.8">
      <c r="A17" s="174" t="s">
        <v>82</v>
      </c>
      <c r="B17" s="348">
        <v>0.1401867921227809</v>
      </c>
      <c r="C17" s="348">
        <v>0.13877919060742325</v>
      </c>
      <c r="D17" s="348">
        <v>0.1537588948754752</v>
      </c>
      <c r="E17" s="348">
        <v>0.13992547869314642</v>
      </c>
      <c r="F17" s="348">
        <v>0.13017185424532107</v>
      </c>
      <c r="G17" s="348">
        <v>0.1365038552422389</v>
      </c>
      <c r="H17" s="348">
        <v>0.14438405059226608</v>
      </c>
      <c r="I17" s="348">
        <v>0.14067598450383254</v>
      </c>
      <c r="J17" s="443">
        <v>0.13242394155113091</v>
      </c>
      <c r="K17" s="155"/>
      <c r="L17" s="283"/>
    </row>
    <row r="18" spans="1:12" ht="13.8">
      <c r="A18" s="335" t="s">
        <v>238</v>
      </c>
      <c r="B18" s="444">
        <v>0.1246</v>
      </c>
      <c r="C18" s="444">
        <v>0.121</v>
      </c>
      <c r="D18" s="444">
        <v>0.121</v>
      </c>
      <c r="E18" s="444">
        <v>0.121</v>
      </c>
      <c r="F18" s="444">
        <v>0.121</v>
      </c>
      <c r="G18" s="444">
        <v>0.121</v>
      </c>
      <c r="H18" s="444">
        <v>0.1229</v>
      </c>
      <c r="I18" s="444">
        <v>0.1229</v>
      </c>
      <c r="J18" s="445">
        <v>0.1229</v>
      </c>
    </row>
    <row r="19" spans="1:12" ht="13.8">
      <c r="A19" s="335" t="s">
        <v>270</v>
      </c>
      <c r="B19" s="444">
        <v>0.1109</v>
      </c>
      <c r="C19" s="444">
        <v>0.113</v>
      </c>
      <c r="D19" s="444">
        <v>0.113</v>
      </c>
      <c r="E19" s="444">
        <v>0.113</v>
      </c>
      <c r="F19" s="444">
        <v>0.113</v>
      </c>
      <c r="G19" s="444">
        <v>0.113</v>
      </c>
      <c r="H19" s="444">
        <v>0.1041</v>
      </c>
      <c r="I19" s="444">
        <v>0.1041</v>
      </c>
      <c r="J19" s="445">
        <v>0.1041</v>
      </c>
    </row>
    <row r="20" spans="1:12" s="46" customFormat="1" ht="13.8">
      <c r="A20" s="336" t="s">
        <v>262</v>
      </c>
      <c r="B20" s="348">
        <v>0.18020875955490637</v>
      </c>
      <c r="C20" s="348">
        <v>0.17964472548938046</v>
      </c>
      <c r="D20" s="348">
        <v>0.2004112911113427</v>
      </c>
      <c r="E20" s="348">
        <v>0.19155332292623314</v>
      </c>
      <c r="F20" s="348">
        <v>0.18266780201735894</v>
      </c>
      <c r="G20" s="348">
        <v>0.19405969698899422</v>
      </c>
      <c r="H20" s="348">
        <v>0.18313954970390187</v>
      </c>
      <c r="I20" s="348">
        <v>0.18075342744538309</v>
      </c>
      <c r="J20" s="443">
        <v>0.17320806894100774</v>
      </c>
      <c r="K20" s="155"/>
      <c r="L20" s="188"/>
    </row>
    <row r="21" spans="1:12" s="61" customFormat="1" ht="13.8">
      <c r="A21" s="337" t="s">
        <v>238</v>
      </c>
      <c r="B21" s="332">
        <v>0.16</v>
      </c>
      <c r="C21" s="332">
        <v>0.155</v>
      </c>
      <c r="D21" s="332">
        <v>0.155</v>
      </c>
      <c r="E21" s="332">
        <v>0.155</v>
      </c>
      <c r="F21" s="332">
        <v>0.155</v>
      </c>
      <c r="G21" s="332">
        <v>0.155</v>
      </c>
      <c r="H21" s="332">
        <v>0.15060000000000001</v>
      </c>
      <c r="I21" s="332">
        <v>0.15060000000000001</v>
      </c>
      <c r="J21" s="333">
        <v>0.15060000000000001</v>
      </c>
      <c r="K21" s="22"/>
      <c r="L21" s="23"/>
    </row>
    <row r="22" spans="1:12" s="61" customFormat="1" ht="13.8">
      <c r="A22" s="338" t="s">
        <v>270</v>
      </c>
      <c r="B22" s="353">
        <v>0.14330000000000001</v>
      </c>
      <c r="C22" s="353">
        <v>0.1431</v>
      </c>
      <c r="D22" s="353">
        <v>0.1431</v>
      </c>
      <c r="E22" s="353">
        <v>0.1431</v>
      </c>
      <c r="F22" s="353">
        <v>0.1431</v>
      </c>
      <c r="G22" s="353">
        <v>0.1431</v>
      </c>
      <c r="H22" s="353">
        <v>0.12930000000000003</v>
      </c>
      <c r="I22" s="353">
        <v>0.12930000000000003</v>
      </c>
      <c r="J22" s="446">
        <v>0.12930000000000003</v>
      </c>
      <c r="K22" s="22"/>
      <c r="L22" s="23"/>
    </row>
    <row r="23" spans="1:12" s="62" customFormat="1" ht="13.5" customHeight="1">
      <c r="A23" s="22"/>
      <c r="B23" s="22"/>
      <c r="C23" s="22"/>
      <c r="D23" s="22"/>
      <c r="E23" s="22"/>
      <c r="F23" s="22"/>
      <c r="G23" s="22"/>
      <c r="H23" s="22"/>
      <c r="I23" s="22"/>
      <c r="J23" s="22"/>
      <c r="K23" s="22"/>
      <c r="L23" s="23"/>
    </row>
    <row r="24" spans="1:12" ht="12" customHeight="1">
      <c r="A24" s="66"/>
      <c r="B24" s="16"/>
      <c r="C24" s="16"/>
      <c r="D24" s="16"/>
      <c r="E24" s="16"/>
      <c r="F24" s="16"/>
      <c r="G24" s="16"/>
    </row>
    <row r="25" spans="1:12" ht="18">
      <c r="A25" s="29" t="s">
        <v>83</v>
      </c>
      <c r="B25" s="26"/>
      <c r="C25" s="26"/>
      <c r="D25" s="26"/>
      <c r="E25" s="26"/>
      <c r="F25" s="24"/>
      <c r="G25" s="24"/>
    </row>
    <row r="26" spans="1:12" ht="12" customHeight="1">
      <c r="A26" s="67"/>
      <c r="B26" s="67"/>
      <c r="C26" s="67"/>
      <c r="D26" s="67"/>
      <c r="E26" s="67"/>
      <c r="F26" s="68"/>
      <c r="G26" s="27"/>
    </row>
    <row r="27" spans="1:12" ht="12" customHeight="1">
      <c r="A27" s="34" t="s">
        <v>63</v>
      </c>
      <c r="B27" s="273">
        <v>2019</v>
      </c>
      <c r="C27" s="273">
        <v>2018</v>
      </c>
      <c r="D27" s="273">
        <v>2017</v>
      </c>
      <c r="E27" s="273">
        <v>2016</v>
      </c>
      <c r="F27" s="70">
        <v>2015</v>
      </c>
      <c r="G27" s="37"/>
    </row>
    <row r="28" spans="1:12" ht="13.8">
      <c r="A28" s="43" t="s">
        <v>75</v>
      </c>
      <c r="B28" s="44">
        <v>186779.77678394</v>
      </c>
      <c r="C28" s="44">
        <v>120718.34970985638</v>
      </c>
      <c r="D28" s="44">
        <v>101280.66986247439</v>
      </c>
      <c r="E28" s="44">
        <v>83779.382244033201</v>
      </c>
      <c r="F28" s="45">
        <v>66806.539249932001</v>
      </c>
      <c r="G28" s="24"/>
    </row>
    <row r="29" spans="1:12" ht="13.8" hidden="1" outlineLevel="1">
      <c r="A29" s="394" t="s">
        <v>285</v>
      </c>
      <c r="B29" s="44">
        <v>166779.77678394</v>
      </c>
      <c r="C29" s="44">
        <v>120718.34970985638</v>
      </c>
      <c r="D29" s="44">
        <v>101280.66986247439</v>
      </c>
      <c r="E29" s="44">
        <v>83779.382244033201</v>
      </c>
      <c r="F29" s="45">
        <v>66806.539249932001</v>
      </c>
      <c r="G29" s="24"/>
    </row>
    <row r="30" spans="1:12" ht="13.8" hidden="1" outlineLevel="1">
      <c r="A30" s="394" t="s">
        <v>286</v>
      </c>
      <c r="B30" s="44">
        <v>20000</v>
      </c>
      <c r="C30" s="44">
        <v>0</v>
      </c>
      <c r="D30" s="44">
        <v>0</v>
      </c>
      <c r="E30" s="44">
        <v>0</v>
      </c>
      <c r="F30" s="45">
        <v>0</v>
      </c>
      <c r="G30" s="24"/>
    </row>
    <row r="31" spans="1:12" ht="13.8" collapsed="1">
      <c r="A31" s="43" t="s">
        <v>76</v>
      </c>
      <c r="B31" s="44">
        <v>55000</v>
      </c>
      <c r="C31" s="44">
        <v>50900</v>
      </c>
      <c r="D31" s="44">
        <v>30900</v>
      </c>
      <c r="E31" s="44">
        <v>30900</v>
      </c>
      <c r="F31" s="45">
        <v>30900</v>
      </c>
      <c r="G31" s="24"/>
    </row>
    <row r="32" spans="1:12" s="46" customFormat="1" ht="13.8">
      <c r="A32" s="210" t="s">
        <v>77</v>
      </c>
      <c r="B32" s="53">
        <v>241779.77678394</v>
      </c>
      <c r="C32" s="53">
        <v>171618.34970985638</v>
      </c>
      <c r="D32" s="53">
        <v>132180.66986247437</v>
      </c>
      <c r="E32" s="53">
        <v>114679.3822440332</v>
      </c>
      <c r="F32" s="54">
        <v>97706.539249932001</v>
      </c>
      <c r="H32" s="188"/>
      <c r="I32" s="214"/>
      <c r="J32" s="215"/>
      <c r="K32" s="188"/>
      <c r="L32" s="188"/>
    </row>
    <row r="33" spans="1:12" ht="13.8">
      <c r="A33" s="43" t="s">
        <v>78</v>
      </c>
      <c r="B33" s="44">
        <v>1231161.9710000001</v>
      </c>
      <c r="C33" s="44">
        <v>788089.76090600109</v>
      </c>
      <c r="D33" s="44">
        <v>641845.23038630548</v>
      </c>
      <c r="E33" s="44">
        <v>486024.848</v>
      </c>
      <c r="F33" s="45">
        <v>365012.15399999998</v>
      </c>
      <c r="G33" s="24"/>
    </row>
    <row r="34" spans="1:12" ht="13.8">
      <c r="A34" s="43" t="s">
        <v>79</v>
      </c>
      <c r="B34" s="44">
        <v>5170.3249999999998</v>
      </c>
      <c r="C34" s="44">
        <v>4693.4402987499998</v>
      </c>
      <c r="D34" s="44">
        <v>4548.6890000000003</v>
      </c>
      <c r="E34" s="44">
        <v>7342.4679999999998</v>
      </c>
      <c r="F34" s="45">
        <v>8955.639000000001</v>
      </c>
      <c r="G34" s="24"/>
    </row>
    <row r="35" spans="1:12" ht="13.8">
      <c r="A35" s="43" t="s">
        <v>80</v>
      </c>
      <c r="B35" s="44">
        <v>109545.10800000001</v>
      </c>
      <c r="C35" s="44">
        <v>91575.335743749994</v>
      </c>
      <c r="D35" s="44">
        <v>75998.642000000007</v>
      </c>
      <c r="E35" s="44">
        <v>61811.339</v>
      </c>
      <c r="F35" s="45">
        <v>44366.548000000003</v>
      </c>
      <c r="G35" s="24"/>
    </row>
    <row r="36" spans="1:12" s="46" customFormat="1" ht="13.8">
      <c r="A36" s="211" t="s">
        <v>81</v>
      </c>
      <c r="B36" s="212">
        <v>1345877.4040000001</v>
      </c>
      <c r="C36" s="212">
        <v>884358.53694850102</v>
      </c>
      <c r="D36" s="212">
        <v>722392.56138630549</v>
      </c>
      <c r="E36" s="212">
        <v>555178.65500000003</v>
      </c>
      <c r="F36" s="213">
        <v>418334.34100000001</v>
      </c>
      <c r="H36" s="188"/>
      <c r="I36" s="214"/>
      <c r="J36" s="215"/>
      <c r="K36" s="188"/>
      <c r="L36" s="188"/>
    </row>
    <row r="37" spans="1:12" s="46" customFormat="1" ht="13.8">
      <c r="A37" s="174" t="s">
        <v>82</v>
      </c>
      <c r="B37" s="348">
        <v>0.13877919060742325</v>
      </c>
      <c r="C37" s="348">
        <v>0.13650385524223893</v>
      </c>
      <c r="D37" s="348">
        <v>0.1402017064905984</v>
      </c>
      <c r="E37" s="348">
        <v>0.15090526534027718</v>
      </c>
      <c r="F37" s="349">
        <v>0.15969652190215958</v>
      </c>
      <c r="G37" s="285"/>
      <c r="H37" s="188"/>
      <c r="I37" s="214"/>
      <c r="J37" s="215"/>
      <c r="K37" s="188"/>
      <c r="L37" s="188"/>
    </row>
    <row r="38" spans="1:12" ht="13.8">
      <c r="A38" s="339" t="s">
        <v>238</v>
      </c>
      <c r="B38" s="381">
        <v>0.121</v>
      </c>
      <c r="C38" s="381">
        <v>0.121</v>
      </c>
      <c r="D38" s="381">
        <v>0.1229</v>
      </c>
      <c r="E38" s="381">
        <v>0.13289999999999999</v>
      </c>
      <c r="F38" s="350">
        <v>0.127</v>
      </c>
    </row>
    <row r="39" spans="1:12" s="61" customFormat="1" ht="13.8">
      <c r="A39" s="355" t="s">
        <v>270</v>
      </c>
      <c r="B39" s="332">
        <v>0.113</v>
      </c>
      <c r="C39" s="332">
        <v>0.113</v>
      </c>
      <c r="D39" s="332">
        <v>9.9099999999999994E-2</v>
      </c>
      <c r="E39" s="332">
        <v>0.10489999999999999</v>
      </c>
      <c r="F39" s="352">
        <v>0.105</v>
      </c>
      <c r="G39" s="356"/>
      <c r="H39" s="145"/>
      <c r="I39" s="27"/>
      <c r="J39" s="357"/>
      <c r="K39" s="145"/>
      <c r="L39" s="145"/>
    </row>
    <row r="40" spans="1:12" s="362" customFormat="1" ht="13.8">
      <c r="A40" s="174" t="s">
        <v>262</v>
      </c>
      <c r="B40" s="348">
        <v>0.17964472548938046</v>
      </c>
      <c r="C40" s="348">
        <v>0.19405969698899425</v>
      </c>
      <c r="D40" s="348">
        <v>0.18297623332224436</v>
      </c>
      <c r="E40" s="348">
        <v>0.20656302473306218</v>
      </c>
      <c r="F40" s="351">
        <v>0.2335608858129388</v>
      </c>
      <c r="G40" s="358"/>
      <c r="H40" s="359"/>
      <c r="I40" s="360"/>
      <c r="J40" s="361"/>
      <c r="K40" s="359"/>
      <c r="L40" s="359"/>
    </row>
    <row r="41" spans="1:12" ht="18" customHeight="1">
      <c r="A41" s="339" t="s">
        <v>238</v>
      </c>
      <c r="B41" s="382">
        <v>0.155</v>
      </c>
      <c r="C41" s="382">
        <v>0.155</v>
      </c>
      <c r="D41" s="382">
        <v>0.15060000000000001</v>
      </c>
      <c r="E41" s="382">
        <v>0.16189999999999999</v>
      </c>
      <c r="F41" s="383">
        <v>0.16200000000000001</v>
      </c>
    </row>
    <row r="42" spans="1:12" ht="12" customHeight="1">
      <c r="A42" s="340" t="s">
        <v>270</v>
      </c>
      <c r="B42" s="384">
        <v>0.1431</v>
      </c>
      <c r="C42" s="384">
        <v>0.1431</v>
      </c>
      <c r="D42" s="384">
        <v>0.12430000000000001</v>
      </c>
      <c r="E42" s="384">
        <v>0.13390000000000002</v>
      </c>
      <c r="F42" s="385">
        <v>0.14000000000000001</v>
      </c>
    </row>
  </sheetData>
  <conditionalFormatting sqref="F36">
    <cfRule type="cellIs" priority="17" stopIfTrue="1" operator="greaterThan">
      <formula>10</formula>
    </cfRule>
  </conditionalFormatting>
  <conditionalFormatting sqref="B36:E36">
    <cfRule type="cellIs" priority="18" stopIfTrue="1" operator="greaterThan">
      <formula>10</formula>
    </cfRule>
  </conditionalFormatting>
  <conditionalFormatting sqref="F37">
    <cfRule type="cellIs" priority="16" stopIfTrue="1" operator="greaterThan">
      <formula>10</formula>
    </cfRule>
  </conditionalFormatting>
  <conditionalFormatting sqref="D16:G16">
    <cfRule type="cellIs" priority="6" stopIfTrue="1" operator="greaterThan">
      <formula>10</formula>
    </cfRule>
  </conditionalFormatting>
  <conditionalFormatting sqref="J16">
    <cfRule type="cellIs" priority="9" stopIfTrue="1" operator="greaterThan">
      <formula>10</formula>
    </cfRule>
  </conditionalFormatting>
  <conditionalFormatting sqref="I16">
    <cfRule type="cellIs" priority="8" stopIfTrue="1" operator="greaterThan">
      <formula>10</formula>
    </cfRule>
  </conditionalFormatting>
  <conditionalFormatting sqref="G16:I16">
    <cfRule type="cellIs" priority="7" stopIfTrue="1" operator="greaterThan">
      <formula>10</formula>
    </cfRule>
  </conditionalFormatting>
  <conditionalFormatting sqref="C16">
    <cfRule type="cellIs" priority="5" stopIfTrue="1" operator="greaterThan">
      <formula>10</formula>
    </cfRule>
  </conditionalFormatting>
  <conditionalFormatting sqref="B16">
    <cfRule type="cellIs" priority="4" stopIfTrue="1" operator="greaterThan">
      <formula>10</formula>
    </cfRule>
  </conditionalFormatting>
  <conditionalFormatting sqref="J16">
    <cfRule type="cellIs" priority="3" stopIfTrue="1" operator="greaterThan">
      <formula>10</formula>
    </cfRule>
  </conditionalFormatting>
  <conditionalFormatting sqref="D16">
    <cfRule type="cellIs" priority="2" stopIfTrue="1" operator="greaterThan">
      <formula>10</formula>
    </cfRule>
  </conditionalFormatting>
  <conditionalFormatting sqref="C16">
    <cfRule type="cellIs" priority="1"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Sisukord!B32" display="tagasi sisukorda" xr:uid="{00000000-0004-0000-0600-000000000000}"/>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zoomScaleNormal="100" workbookViewId="0"/>
  </sheetViews>
  <sheetFormatPr defaultColWidth="10" defaultRowHeight="12" customHeight="1" outlineLevelRow="1"/>
  <cols>
    <col min="1" max="1" width="44.85546875" style="74" customWidth="1"/>
    <col min="2" max="2" width="12.28515625" style="74" customWidth="1"/>
    <col min="3" max="3" width="10.42578125" style="74" customWidth="1"/>
    <col min="4" max="8" width="10.42578125" style="23" customWidth="1"/>
    <col min="9" max="9" width="10.42578125" style="27" customWidth="1"/>
    <col min="10" max="10" width="10.42578125" style="63" customWidth="1"/>
    <col min="11" max="11" width="7.42578125" style="23" customWidth="1"/>
    <col min="12" max="12" width="9.140625" style="23" customWidth="1"/>
    <col min="13" max="16384" width="10" style="24"/>
  </cols>
  <sheetData>
    <row r="1" spans="1:12" s="17" customFormat="1" ht="17.25" customHeight="1">
      <c r="A1" s="13" t="s">
        <v>84</v>
      </c>
      <c r="B1" s="14"/>
      <c r="C1" s="14"/>
      <c r="D1" s="15"/>
      <c r="E1" s="15"/>
      <c r="F1" s="16"/>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1</v>
      </c>
      <c r="B5" s="25"/>
      <c r="C5" s="25"/>
      <c r="D5" s="26"/>
      <c r="E5" s="26"/>
      <c r="F5" s="26"/>
      <c r="G5" s="26"/>
      <c r="H5" s="26"/>
      <c r="J5" s="209" t="s">
        <v>179</v>
      </c>
    </row>
    <row r="6" spans="1:12" s="27" customFormat="1" ht="12" customHeight="1">
      <c r="A6" s="25"/>
      <c r="B6" s="25"/>
      <c r="C6" s="25"/>
      <c r="D6" s="25"/>
      <c r="E6" s="25"/>
      <c r="F6" s="25"/>
      <c r="G6" s="25"/>
      <c r="H6" s="25"/>
      <c r="I6" s="25"/>
      <c r="J6" s="25"/>
      <c r="L6" s="30"/>
    </row>
    <row r="7" spans="1:12" s="37" customFormat="1" ht="12" customHeight="1">
      <c r="A7" s="34" t="s">
        <v>2</v>
      </c>
      <c r="B7" s="35" t="s">
        <v>319</v>
      </c>
      <c r="C7" s="35" t="s">
        <v>315</v>
      </c>
      <c r="D7" s="35" t="s">
        <v>310</v>
      </c>
      <c r="E7" s="35" t="s">
        <v>287</v>
      </c>
      <c r="F7" s="35" t="s">
        <v>282</v>
      </c>
      <c r="G7" s="35" t="s">
        <v>278</v>
      </c>
      <c r="H7" s="35" t="s">
        <v>254</v>
      </c>
      <c r="I7" s="35" t="s">
        <v>251</v>
      </c>
      <c r="J7" s="36" t="s">
        <v>248</v>
      </c>
    </row>
    <row r="8" spans="1:12" s="41" customFormat="1" ht="12" hidden="1" customHeight="1" outlineLevel="1">
      <c r="A8" s="38" t="s">
        <v>3</v>
      </c>
      <c r="B8" s="39">
        <v>20978.705170000001</v>
      </c>
      <c r="C8" s="39">
        <v>18207.544060000004</v>
      </c>
      <c r="D8" s="39">
        <v>16027.826169999998</v>
      </c>
      <c r="E8" s="39">
        <v>14263.559820000002</v>
      </c>
      <c r="F8" s="39">
        <v>12913.508940000002</v>
      </c>
      <c r="G8" s="39">
        <v>11518.510460000001</v>
      </c>
      <c r="H8" s="39">
        <v>10468.956470000003</v>
      </c>
      <c r="I8" s="39">
        <v>10357.692520000002</v>
      </c>
      <c r="J8" s="40">
        <v>9917.110200000001</v>
      </c>
    </row>
    <row r="9" spans="1:12" s="41" customFormat="1" ht="12" hidden="1" customHeight="1" outlineLevel="1">
      <c r="A9" s="38" t="s">
        <v>4</v>
      </c>
      <c r="B9" s="39">
        <v>-4730.3912199999995</v>
      </c>
      <c r="C9" s="39">
        <v>-4973.8497800000005</v>
      </c>
      <c r="D9" s="39">
        <v>-4427.6034900000004</v>
      </c>
      <c r="E9" s="39">
        <v>-2421.1307700000002</v>
      </c>
      <c r="F9" s="39">
        <v>-1675.3319499999998</v>
      </c>
      <c r="G9" s="39">
        <v>-938.42331999999999</v>
      </c>
      <c r="H9" s="39">
        <v>-822.62614000000019</v>
      </c>
      <c r="I9" s="39">
        <v>-758.34691999999995</v>
      </c>
      <c r="J9" s="40">
        <v>-721.61059999999998</v>
      </c>
    </row>
    <row r="10" spans="1:12" s="46" customFormat="1" ht="12" customHeight="1" collapsed="1">
      <c r="A10" s="43" t="s">
        <v>5</v>
      </c>
      <c r="B10" s="44">
        <v>16248.313950000002</v>
      </c>
      <c r="C10" s="44">
        <v>13233.694280000003</v>
      </c>
      <c r="D10" s="44">
        <v>11600.222679999999</v>
      </c>
      <c r="E10" s="44">
        <v>11842.429050000002</v>
      </c>
      <c r="F10" s="44">
        <v>11238.176990000002</v>
      </c>
      <c r="G10" s="44">
        <v>10580.087140000001</v>
      </c>
      <c r="H10" s="44">
        <v>9646.3303300000025</v>
      </c>
      <c r="I10" s="44">
        <v>9599.3456000000024</v>
      </c>
      <c r="J10" s="45">
        <v>9195.499600000001</v>
      </c>
      <c r="L10" s="30"/>
    </row>
    <row r="11" spans="1:12" s="41" customFormat="1" ht="12" hidden="1" customHeight="1" outlineLevel="1">
      <c r="A11" s="47" t="s">
        <v>6</v>
      </c>
      <c r="B11" s="44">
        <v>7288.7092199999997</v>
      </c>
      <c r="C11" s="44">
        <v>7551.4163899999994</v>
      </c>
      <c r="D11" s="44">
        <v>6141.4995900000004</v>
      </c>
      <c r="E11" s="44">
        <v>5521.9286200000006</v>
      </c>
      <c r="F11" s="44">
        <v>4942.1018200000008</v>
      </c>
      <c r="G11" s="44">
        <v>4750.6472599999997</v>
      </c>
      <c r="H11" s="44">
        <v>4615.2460999999994</v>
      </c>
      <c r="I11" s="44">
        <v>5734.5083000000004</v>
      </c>
      <c r="J11" s="45">
        <v>3802.7228</v>
      </c>
    </row>
    <row r="12" spans="1:12" s="41" customFormat="1" ht="12" hidden="1" customHeight="1" outlineLevel="1">
      <c r="A12" s="47" t="s">
        <v>7</v>
      </c>
      <c r="B12" s="44">
        <v>-2955.0076300000001</v>
      </c>
      <c r="C12" s="44">
        <v>-3564.3215300000002</v>
      </c>
      <c r="D12" s="44">
        <v>-3032.7628399999994</v>
      </c>
      <c r="E12" s="44">
        <v>-2513.3292800000004</v>
      </c>
      <c r="F12" s="44">
        <v>-2238.5517600000003</v>
      </c>
      <c r="G12" s="44">
        <v>-2285.5357899999999</v>
      </c>
      <c r="H12" s="44">
        <v>-2027.7914700000001</v>
      </c>
      <c r="I12" s="44">
        <v>-1934.1038899999996</v>
      </c>
      <c r="J12" s="45">
        <v>-1552.2432100000001</v>
      </c>
    </row>
    <row r="13" spans="1:12" s="46" customFormat="1" ht="12" customHeight="1" collapsed="1">
      <c r="A13" s="43" t="s">
        <v>8</v>
      </c>
      <c r="B13" s="44">
        <v>4333.7015899999997</v>
      </c>
      <c r="C13" s="44">
        <v>3987.0948599999992</v>
      </c>
      <c r="D13" s="44">
        <v>3108.7367500000009</v>
      </c>
      <c r="E13" s="44">
        <v>3008.5993400000002</v>
      </c>
      <c r="F13" s="44">
        <v>2703.5500600000005</v>
      </c>
      <c r="G13" s="44">
        <v>2465.1114699999998</v>
      </c>
      <c r="H13" s="44">
        <v>2587.4546299999993</v>
      </c>
      <c r="I13" s="44">
        <v>3800.404410000001</v>
      </c>
      <c r="J13" s="45">
        <v>2250.4795899999999</v>
      </c>
      <c r="L13" s="30"/>
    </row>
    <row r="14" spans="1:12" ht="12" customHeight="1">
      <c r="A14" s="48" t="s">
        <v>9</v>
      </c>
      <c r="B14" s="44">
        <v>-92.886669999999896</v>
      </c>
      <c r="C14" s="44">
        <v>61.739770000000014</v>
      </c>
      <c r="D14" s="44">
        <v>27.42269000000001</v>
      </c>
      <c r="E14" s="44">
        <v>129.3853</v>
      </c>
      <c r="F14" s="44">
        <v>-13.338480000000047</v>
      </c>
      <c r="G14" s="44">
        <v>230.76104999999998</v>
      </c>
      <c r="H14" s="44">
        <v>54.131920000000008</v>
      </c>
      <c r="I14" s="44">
        <v>246.29176999999999</v>
      </c>
      <c r="J14" s="45">
        <v>-62.723260000000025</v>
      </c>
      <c r="L14" s="30"/>
    </row>
    <row r="15" spans="1:12" ht="12" customHeight="1">
      <c r="A15" s="48" t="s">
        <v>10</v>
      </c>
      <c r="B15" s="44">
        <v>57.662869999999998</v>
      </c>
      <c r="C15" s="44">
        <v>80.94980000000001</v>
      </c>
      <c r="D15" s="44">
        <v>56.502990000000004</v>
      </c>
      <c r="E15" s="44">
        <v>47.367270000000005</v>
      </c>
      <c r="F15" s="44">
        <v>-8.5553099999999986</v>
      </c>
      <c r="G15" s="44">
        <v>122.70913999999999</v>
      </c>
      <c r="H15" s="44">
        <v>769.23651000000029</v>
      </c>
      <c r="I15" s="44">
        <v>30.090240000000001</v>
      </c>
      <c r="J15" s="45">
        <v>27.42492</v>
      </c>
      <c r="L15" s="30"/>
    </row>
    <row r="16" spans="1:12" ht="12.9" customHeight="1">
      <c r="A16" s="49" t="s">
        <v>11</v>
      </c>
      <c r="B16" s="50">
        <v>20546.791740000001</v>
      </c>
      <c r="C16" s="50">
        <v>17363.478709999999</v>
      </c>
      <c r="D16" s="50">
        <v>14792.885109999999</v>
      </c>
      <c r="E16" s="50">
        <v>15027.780960000004</v>
      </c>
      <c r="F16" s="50">
        <v>13919.833260000001</v>
      </c>
      <c r="G16" s="50">
        <v>13398.668800000001</v>
      </c>
      <c r="H16" s="50">
        <v>13057.153390000001</v>
      </c>
      <c r="I16" s="50">
        <v>13676.132020000003</v>
      </c>
      <c r="J16" s="51">
        <v>11410.680850000001</v>
      </c>
      <c r="L16" s="30"/>
    </row>
    <row r="17" spans="1:12" ht="12" customHeight="1">
      <c r="A17" s="48" t="s">
        <v>12</v>
      </c>
      <c r="B17" s="39">
        <v>-5158.7713700000004</v>
      </c>
      <c r="C17" s="39">
        <v>-4600.7281900000007</v>
      </c>
      <c r="D17" s="39">
        <v>-4075.0172299999999</v>
      </c>
      <c r="E17" s="39">
        <v>-4349.8677900000002</v>
      </c>
      <c r="F17" s="39">
        <v>-4016.24775</v>
      </c>
      <c r="G17" s="39">
        <v>-3809.3317300000003</v>
      </c>
      <c r="H17" s="39">
        <v>-3279.3839399999997</v>
      </c>
      <c r="I17" s="39">
        <v>-3488.3386999999993</v>
      </c>
      <c r="J17" s="40">
        <v>-3300.2873600000003</v>
      </c>
    </row>
    <row r="18" spans="1:12" ht="12" customHeight="1">
      <c r="A18" s="48" t="s">
        <v>13</v>
      </c>
      <c r="B18" s="39">
        <v>-246.52460000000005</v>
      </c>
      <c r="C18" s="39">
        <v>-247.52178000000004</v>
      </c>
      <c r="D18" s="39">
        <v>-200.28208000000001</v>
      </c>
      <c r="E18" s="39">
        <v>-196.43171000000001</v>
      </c>
      <c r="F18" s="39">
        <v>-200.00610999999995</v>
      </c>
      <c r="G18" s="39">
        <v>-505.05382999999995</v>
      </c>
      <c r="H18" s="39">
        <v>-402.89400000000001</v>
      </c>
      <c r="I18" s="39">
        <v>-400.34890000000001</v>
      </c>
      <c r="J18" s="40">
        <v>-399.44259000000005</v>
      </c>
    </row>
    <row r="19" spans="1:12" ht="12" customHeight="1">
      <c r="A19" s="48" t="s">
        <v>14</v>
      </c>
      <c r="B19" s="39">
        <v>-672.31070999999997</v>
      </c>
      <c r="C19" s="39">
        <v>-813.07788999999991</v>
      </c>
      <c r="D19" s="39">
        <v>-561.96510999999998</v>
      </c>
      <c r="E19" s="39">
        <v>-565.10156000000006</v>
      </c>
      <c r="F19" s="39">
        <v>-568.10904000000005</v>
      </c>
      <c r="G19" s="39">
        <v>-659.08578</v>
      </c>
      <c r="H19" s="39">
        <v>-486.41647999999998</v>
      </c>
      <c r="I19" s="39">
        <v>-439.36389000000003</v>
      </c>
      <c r="J19" s="40">
        <v>-425.68532999999996</v>
      </c>
    </row>
    <row r="20" spans="1:12" ht="12" customHeight="1">
      <c r="A20" s="48" t="s">
        <v>15</v>
      </c>
      <c r="B20" s="39">
        <v>-399.21014000000002</v>
      </c>
      <c r="C20" s="39">
        <v>-370.94189999999998</v>
      </c>
      <c r="D20" s="39">
        <v>-398.28634</v>
      </c>
      <c r="E20" s="39">
        <v>-391.71384999999998</v>
      </c>
      <c r="F20" s="39">
        <v>-638.67613000000006</v>
      </c>
      <c r="G20" s="39">
        <v>-452.42048</v>
      </c>
      <c r="H20" s="39">
        <v>-441.13256000000007</v>
      </c>
      <c r="I20" s="39">
        <v>-333.94197000000003</v>
      </c>
      <c r="J20" s="40">
        <v>-380.92859999999996</v>
      </c>
    </row>
    <row r="21" spans="1:12" ht="12" customHeight="1">
      <c r="A21" s="48" t="s">
        <v>16</v>
      </c>
      <c r="B21" s="39">
        <v>-2954.8483600000004</v>
      </c>
      <c r="C21" s="39">
        <v>-3543.1044300000003</v>
      </c>
      <c r="D21" s="39">
        <v>-2454.6095399999999</v>
      </c>
      <c r="E21" s="39">
        <v>-2235.8674599999999</v>
      </c>
      <c r="F21" s="39">
        <v>-2087.7394799999997</v>
      </c>
      <c r="G21" s="39">
        <v>-1613.9835800000001</v>
      </c>
      <c r="H21" s="39">
        <v>-1709.1129000000001</v>
      </c>
      <c r="I21" s="39">
        <v>-1623.7241699999997</v>
      </c>
      <c r="J21" s="40">
        <v>-1591.2319699999998</v>
      </c>
    </row>
    <row r="22" spans="1:12" ht="12.9" customHeight="1">
      <c r="A22" s="49" t="s">
        <v>17</v>
      </c>
      <c r="B22" s="50">
        <v>-9431.66518</v>
      </c>
      <c r="C22" s="50">
        <v>-9575.3741900000005</v>
      </c>
      <c r="D22" s="50">
        <v>-7690.1602999999996</v>
      </c>
      <c r="E22" s="50">
        <v>-7738.9823699999997</v>
      </c>
      <c r="F22" s="50">
        <v>-7510.7785100000001</v>
      </c>
      <c r="G22" s="50">
        <v>-7039.8754000000008</v>
      </c>
      <c r="H22" s="50">
        <v>-6318.9398799999999</v>
      </c>
      <c r="I22" s="50">
        <v>-6285.7176299999983</v>
      </c>
      <c r="J22" s="51">
        <v>-6097.5758500000002</v>
      </c>
      <c r="L22" s="30"/>
    </row>
    <row r="23" spans="1:12" ht="12.9" customHeight="1">
      <c r="A23" s="55" t="s">
        <v>19</v>
      </c>
      <c r="B23" s="56">
        <v>11115.126560000001</v>
      </c>
      <c r="C23" s="56">
        <v>7788.104519999999</v>
      </c>
      <c r="D23" s="56">
        <v>7102.7248099999997</v>
      </c>
      <c r="E23" s="56">
        <v>7288.798590000004</v>
      </c>
      <c r="F23" s="56">
        <v>6409.0547500000011</v>
      </c>
      <c r="G23" s="56">
        <v>6358.7934000000005</v>
      </c>
      <c r="H23" s="56">
        <v>6738.2135100000014</v>
      </c>
      <c r="I23" s="56">
        <v>7390.4143900000045</v>
      </c>
      <c r="J23" s="57">
        <v>5313.1050000000005</v>
      </c>
    </row>
    <row r="24" spans="1:12" ht="12" customHeight="1">
      <c r="A24" s="48" t="s">
        <v>20</v>
      </c>
      <c r="B24" s="39">
        <v>-1011.2124400000001</v>
      </c>
      <c r="C24" s="39">
        <v>-1545.9474000000012</v>
      </c>
      <c r="D24" s="39">
        <v>-14.818309999999881</v>
      </c>
      <c r="E24" s="39">
        <v>-697.28860999999995</v>
      </c>
      <c r="F24" s="39">
        <v>-951.38913000000002</v>
      </c>
      <c r="G24" s="39">
        <v>-542.57531000000017</v>
      </c>
      <c r="H24" s="39">
        <v>-1858.4395499999998</v>
      </c>
      <c r="I24" s="39">
        <v>-1596.2676199999999</v>
      </c>
      <c r="J24" s="40">
        <v>-882.24513000000013</v>
      </c>
      <c r="L24" s="30"/>
    </row>
    <row r="25" spans="1:12" ht="12" customHeight="1" outlineLevel="1">
      <c r="A25" s="48" t="s">
        <v>21</v>
      </c>
      <c r="B25" s="39">
        <v>-1964.38652</v>
      </c>
      <c r="C25" s="39">
        <v>-585.99992000000009</v>
      </c>
      <c r="D25" s="39">
        <v>-701.25466000000006</v>
      </c>
      <c r="E25" s="39">
        <v>-697.47894999999994</v>
      </c>
      <c r="F25" s="39">
        <v>-1292.9871900000001</v>
      </c>
      <c r="G25" s="39">
        <v>-543.91657999999995</v>
      </c>
      <c r="H25" s="39">
        <v>-501.05460999999997</v>
      </c>
      <c r="I25" s="39">
        <v>-631.28746999999998</v>
      </c>
      <c r="J25" s="40">
        <v>-837.5</v>
      </c>
    </row>
    <row r="26" spans="1:12" ht="12.9" customHeight="1">
      <c r="A26" s="49" t="s">
        <v>22</v>
      </c>
      <c r="B26" s="50">
        <v>8139.5276000000013</v>
      </c>
      <c r="C26" s="50">
        <v>5656.1571999999978</v>
      </c>
      <c r="D26" s="50">
        <v>6386.6518400000004</v>
      </c>
      <c r="E26" s="50">
        <v>5894.0310300000046</v>
      </c>
      <c r="F26" s="50">
        <v>4164.6784300000018</v>
      </c>
      <c r="G26" s="50">
        <v>5272.3015100000002</v>
      </c>
      <c r="H26" s="50">
        <v>4378.7193500000012</v>
      </c>
      <c r="I26" s="50">
        <v>5162.8593000000046</v>
      </c>
      <c r="J26" s="51">
        <v>3593.3598700000002</v>
      </c>
      <c r="L26" s="30"/>
    </row>
    <row r="27" spans="1:12" ht="12" customHeight="1">
      <c r="A27" s="48" t="s">
        <v>23</v>
      </c>
      <c r="B27" s="39">
        <v>404.27543800000001</v>
      </c>
      <c r="C27" s="39">
        <v>713.07675949999998</v>
      </c>
      <c r="D27" s="39">
        <v>705.73748000000001</v>
      </c>
      <c r="E27" s="39">
        <v>564.57149349999997</v>
      </c>
      <c r="F27" s="39">
        <v>312.25101599999999</v>
      </c>
      <c r="G27" s="39">
        <v>675.8848774999999</v>
      </c>
      <c r="H27" s="39">
        <v>455.28436099999993</v>
      </c>
      <c r="I27" s="39">
        <v>450.00142949999997</v>
      </c>
      <c r="J27" s="40">
        <v>183.9027365</v>
      </c>
    </row>
    <row r="28" spans="1:12" s="61" customFormat="1" ht="12" customHeight="1">
      <c r="A28" s="58" t="s">
        <v>24</v>
      </c>
      <c r="B28" s="59">
        <v>7735.2521620000007</v>
      </c>
      <c r="C28" s="59">
        <v>4943.0804404999999</v>
      </c>
      <c r="D28" s="59">
        <v>5680.9143599999979</v>
      </c>
      <c r="E28" s="59">
        <v>5329.4595365000014</v>
      </c>
      <c r="F28" s="59">
        <v>3852.4274140000016</v>
      </c>
      <c r="G28" s="59">
        <v>4596.4166325000006</v>
      </c>
      <c r="H28" s="59">
        <v>3923.4349890000021</v>
      </c>
      <c r="I28" s="59">
        <v>4712.8578705000009</v>
      </c>
      <c r="J28" s="60">
        <v>3409.4571335000005</v>
      </c>
    </row>
    <row r="29" spans="1:12" s="62" customFormat="1" ht="12.9"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
      <c r="A31" s="29" t="s">
        <v>25</v>
      </c>
      <c r="B31" s="26"/>
      <c r="C31" s="26"/>
      <c r="D31" s="26"/>
      <c r="E31" s="26"/>
      <c r="F31" s="24"/>
      <c r="G31" s="24"/>
    </row>
    <row r="32" spans="1:12" ht="12" customHeight="1">
      <c r="A32" s="67"/>
      <c r="B32" s="67"/>
      <c r="C32" s="67"/>
      <c r="D32" s="67"/>
      <c r="E32" s="67"/>
      <c r="F32" s="68"/>
      <c r="G32" s="27"/>
    </row>
    <row r="33" spans="1:7" ht="12" customHeight="1">
      <c r="A33" s="34" t="s">
        <v>2</v>
      </c>
      <c r="B33" s="273">
        <v>2019</v>
      </c>
      <c r="C33" s="273">
        <v>2018</v>
      </c>
      <c r="D33" s="273">
        <v>2017</v>
      </c>
      <c r="E33" s="273">
        <v>2016</v>
      </c>
      <c r="F33" s="70">
        <v>2015</v>
      </c>
      <c r="G33" s="37"/>
    </row>
    <row r="34" spans="1:7" ht="12" hidden="1" customHeight="1" outlineLevel="1">
      <c r="A34" s="38" t="s">
        <v>3</v>
      </c>
      <c r="B34" s="39">
        <v>61412.438989999995</v>
      </c>
      <c r="C34" s="39">
        <v>42262.269650000002</v>
      </c>
      <c r="D34" s="39">
        <v>33720.252540000001</v>
      </c>
      <c r="E34" s="39">
        <v>29027.404119999999</v>
      </c>
      <c r="F34" s="40">
        <v>22436.087369999997</v>
      </c>
      <c r="G34" s="41"/>
    </row>
    <row r="35" spans="1:7" ht="12" hidden="1" customHeight="1" outlineLevel="1">
      <c r="A35" s="38" t="s">
        <v>4</v>
      </c>
      <c r="B35" s="39">
        <v>-13497.915990000001</v>
      </c>
      <c r="C35" s="39">
        <v>-3241.0069800000001</v>
      </c>
      <c r="D35" s="39">
        <v>-2585.89563</v>
      </c>
      <c r="E35" s="39">
        <v>-3475.5534000000002</v>
      </c>
      <c r="F35" s="40">
        <v>-3678.1576699999996</v>
      </c>
      <c r="G35" s="41"/>
    </row>
    <row r="36" spans="1:7" ht="12" customHeight="1" collapsed="1">
      <c r="A36" s="43" t="s">
        <v>5</v>
      </c>
      <c r="B36" s="44">
        <v>47914.522999999994</v>
      </c>
      <c r="C36" s="44">
        <v>39021.262670000004</v>
      </c>
      <c r="D36" s="44">
        <v>31134.356910000002</v>
      </c>
      <c r="E36" s="44">
        <v>25551.850719999999</v>
      </c>
      <c r="F36" s="45">
        <v>18757.929699999997</v>
      </c>
      <c r="G36" s="46"/>
    </row>
    <row r="37" spans="1:7" ht="12" hidden="1" customHeight="1" outlineLevel="1">
      <c r="A37" s="47" t="s">
        <v>6</v>
      </c>
      <c r="B37" s="44">
        <v>24156.946420000004</v>
      </c>
      <c r="C37" s="44">
        <v>18903.124459999999</v>
      </c>
      <c r="D37" s="44">
        <v>13101.352500000003</v>
      </c>
      <c r="E37" s="44">
        <v>9752.3474700000024</v>
      </c>
      <c r="F37" s="45">
        <v>6941.8003899999994</v>
      </c>
      <c r="G37" s="41"/>
    </row>
    <row r="38" spans="1:7" ht="12" hidden="1" customHeight="1" outlineLevel="1">
      <c r="A38" s="47" t="s">
        <v>7</v>
      </c>
      <c r="B38" s="44">
        <v>-11348.965410000001</v>
      </c>
      <c r="C38" s="44">
        <v>-7799.6743600000018</v>
      </c>
      <c r="D38" s="44">
        <v>-5405.2892400000001</v>
      </c>
      <c r="E38" s="44">
        <v>-4036.0536599999991</v>
      </c>
      <c r="F38" s="45">
        <v>-2089.0710000000004</v>
      </c>
      <c r="G38" s="41"/>
    </row>
    <row r="39" spans="1:7" ht="12" customHeight="1" collapsed="1">
      <c r="A39" s="43" t="s">
        <v>8</v>
      </c>
      <c r="B39" s="44">
        <v>12807.981010000003</v>
      </c>
      <c r="C39" s="44">
        <v>11103.450099999998</v>
      </c>
      <c r="D39" s="44">
        <v>7696.0632600000026</v>
      </c>
      <c r="E39" s="44">
        <v>5716.2938100000028</v>
      </c>
      <c r="F39" s="45">
        <v>4852.7293899999986</v>
      </c>
      <c r="G39" s="46"/>
    </row>
    <row r="40" spans="1:7" ht="12" customHeight="1">
      <c r="A40" s="48" t="s">
        <v>9</v>
      </c>
      <c r="B40" s="44">
        <v>205.20927999999998</v>
      </c>
      <c r="C40" s="44">
        <v>468.46147999999999</v>
      </c>
      <c r="D40" s="44">
        <v>685.26292999999998</v>
      </c>
      <c r="E40" s="44">
        <v>998.12741999999992</v>
      </c>
      <c r="F40" s="45">
        <v>3050.4068500000017</v>
      </c>
      <c r="G40" s="24"/>
    </row>
    <row r="41" spans="1:7" ht="12" customHeight="1">
      <c r="A41" s="48" t="s">
        <v>10</v>
      </c>
      <c r="B41" s="44">
        <v>176.26475000000002</v>
      </c>
      <c r="C41" s="44">
        <v>949.46081000000027</v>
      </c>
      <c r="D41" s="44">
        <v>4.8541299999999978</v>
      </c>
      <c r="E41" s="44">
        <v>385.09450999999996</v>
      </c>
      <c r="F41" s="45">
        <v>85.830939999999998</v>
      </c>
      <c r="G41" s="24"/>
    </row>
    <row r="42" spans="1:7" ht="12" customHeight="1">
      <c r="A42" s="49" t="s">
        <v>11</v>
      </c>
      <c r="B42" s="50">
        <v>61103.978040000002</v>
      </c>
      <c r="C42" s="71">
        <v>51542.635059999993</v>
      </c>
      <c r="D42" s="71">
        <v>39520.537230000002</v>
      </c>
      <c r="E42" s="71">
        <v>32651.366460000001</v>
      </c>
      <c r="F42" s="51">
        <v>26746.896879999997</v>
      </c>
      <c r="G42" s="24"/>
    </row>
    <row r="43" spans="1:7" ht="12" customHeight="1">
      <c r="A43" s="48" t="s">
        <v>12</v>
      </c>
      <c r="B43" s="39">
        <v>-17041.860960000002</v>
      </c>
      <c r="C43" s="39">
        <v>-13877.341729999998</v>
      </c>
      <c r="D43" s="39">
        <v>-11287.593409999998</v>
      </c>
      <c r="E43" s="39">
        <v>-9676.3946799999994</v>
      </c>
      <c r="F43" s="40">
        <v>-8065.0359600000011</v>
      </c>
      <c r="G43" s="24"/>
    </row>
    <row r="44" spans="1:7" ht="12" customHeight="1">
      <c r="A44" s="48" t="s">
        <v>13</v>
      </c>
      <c r="B44" s="39">
        <v>-844.24167999999997</v>
      </c>
      <c r="C44" s="39">
        <v>-1707.7393200000001</v>
      </c>
      <c r="D44" s="39">
        <v>-1362.5386300000005</v>
      </c>
      <c r="E44" s="39">
        <v>-1239.22558</v>
      </c>
      <c r="F44" s="40">
        <v>-1097.4731999999999</v>
      </c>
      <c r="G44" s="24"/>
    </row>
    <row r="45" spans="1:7" ht="12" customHeight="1">
      <c r="A45" s="48" t="s">
        <v>14</v>
      </c>
      <c r="B45" s="39">
        <v>-2508.2536</v>
      </c>
      <c r="C45" s="39">
        <v>-2010.5514800000001</v>
      </c>
      <c r="D45" s="39">
        <v>-1458.4734900000001</v>
      </c>
      <c r="E45" s="39">
        <v>-1356.9608500000002</v>
      </c>
      <c r="F45" s="40">
        <v>-986.42566000000011</v>
      </c>
      <c r="G45" s="24"/>
    </row>
    <row r="46" spans="1:7" ht="12" customHeight="1">
      <c r="A46" s="48" t="s">
        <v>15</v>
      </c>
      <c r="B46" s="39">
        <v>-1799.6182199999998</v>
      </c>
      <c r="C46" s="39">
        <v>-1608.4236100000001</v>
      </c>
      <c r="D46" s="39">
        <v>-1368.0853200000004</v>
      </c>
      <c r="E46" s="39">
        <v>-950.39591999999993</v>
      </c>
      <c r="F46" s="40">
        <v>-1223.5081599999999</v>
      </c>
      <c r="G46" s="24"/>
    </row>
    <row r="47" spans="1:7" ht="12" customHeight="1">
      <c r="A47" s="48" t="s">
        <v>16</v>
      </c>
      <c r="B47" s="39">
        <v>-10321.320910000004</v>
      </c>
      <c r="C47" s="39">
        <v>-6538.0526200000004</v>
      </c>
      <c r="D47" s="39">
        <v>-4938.6729999999998</v>
      </c>
      <c r="E47" s="39">
        <v>-4414.9143899999999</v>
      </c>
      <c r="F47" s="40">
        <v>-4163.3568199999991</v>
      </c>
      <c r="G47" s="24"/>
    </row>
    <row r="48" spans="1:7" ht="12" customHeight="1">
      <c r="A48" s="49" t="s">
        <v>17</v>
      </c>
      <c r="B48" s="50">
        <v>-32515.295370000007</v>
      </c>
      <c r="C48" s="71">
        <v>-25742.108760000003</v>
      </c>
      <c r="D48" s="71">
        <v>-20415.363849999998</v>
      </c>
      <c r="E48" s="71">
        <v>-17637.89142</v>
      </c>
      <c r="F48" s="51">
        <v>-15535.799800000001</v>
      </c>
      <c r="G48" s="24"/>
    </row>
    <row r="49" spans="1:7" ht="12" customHeight="1">
      <c r="A49" s="55" t="s">
        <v>19</v>
      </c>
      <c r="B49" s="56">
        <v>28588.682669999995</v>
      </c>
      <c r="C49" s="56">
        <v>25800.52629999999</v>
      </c>
      <c r="D49" s="56">
        <v>19105.173380000004</v>
      </c>
      <c r="E49" s="56">
        <v>15013.475040000001</v>
      </c>
      <c r="F49" s="57">
        <v>11211.097079999996</v>
      </c>
      <c r="G49" s="24"/>
    </row>
    <row r="50" spans="1:7" ht="12" customHeight="1">
      <c r="A50" s="48" t="s">
        <v>20</v>
      </c>
      <c r="B50" s="39">
        <v>-3209.4434500000011</v>
      </c>
      <c r="C50" s="39">
        <v>-4879.5276100000001</v>
      </c>
      <c r="D50" s="39">
        <v>-3584.6077900000005</v>
      </c>
      <c r="E50" s="39">
        <v>-1766.0643899999998</v>
      </c>
      <c r="F50" s="40">
        <v>-669.98285999999996</v>
      </c>
      <c r="G50" s="24"/>
    </row>
    <row r="51" spans="1:7" ht="12" customHeight="1" outlineLevel="1">
      <c r="A51" s="48" t="s">
        <v>21</v>
      </c>
      <c r="B51" s="39">
        <v>-3277.7207199999998</v>
      </c>
      <c r="C51" s="39">
        <v>-2513.7586600000004</v>
      </c>
      <c r="D51" s="39">
        <v>0</v>
      </c>
      <c r="E51" s="39">
        <v>0</v>
      </c>
      <c r="F51" s="40">
        <v>-600</v>
      </c>
      <c r="G51" s="24"/>
    </row>
    <row r="52" spans="1:7" ht="12" customHeight="1">
      <c r="A52" s="49" t="s">
        <v>22</v>
      </c>
      <c r="B52" s="50">
        <v>22101.518499999991</v>
      </c>
      <c r="C52" s="71">
        <v>18407.24002999999</v>
      </c>
      <c r="D52" s="71">
        <v>15520.565590000004</v>
      </c>
      <c r="E52" s="71">
        <v>13247.410650000002</v>
      </c>
      <c r="F52" s="51">
        <v>9941.1142199999958</v>
      </c>
      <c r="G52" s="24"/>
    </row>
    <row r="53" spans="1:7" ht="12" customHeight="1">
      <c r="A53" s="48" t="s">
        <v>23</v>
      </c>
      <c r="B53" s="39">
        <v>2295.6367489999998</v>
      </c>
      <c r="C53" s="39">
        <v>1765.0734045000002</v>
      </c>
      <c r="D53" s="39">
        <v>1611.2798449999998</v>
      </c>
      <c r="E53" s="39">
        <v>1151.2424174999999</v>
      </c>
      <c r="F53" s="40">
        <v>534.78220599999997</v>
      </c>
      <c r="G53" s="24"/>
    </row>
    <row r="54" spans="1:7" ht="12" customHeight="1">
      <c r="A54" s="58" t="s">
        <v>24</v>
      </c>
      <c r="B54" s="59">
        <v>19805.881751000001</v>
      </c>
      <c r="C54" s="59">
        <v>16642.166625500005</v>
      </c>
      <c r="D54" s="59">
        <v>13909.285745000001</v>
      </c>
      <c r="E54" s="59">
        <v>12096.1682325</v>
      </c>
      <c r="F54" s="60">
        <v>9406.3320140000033</v>
      </c>
      <c r="G54" s="61"/>
    </row>
  </sheetData>
  <conditionalFormatting sqref="D42">
    <cfRule type="cellIs" priority="90" stopIfTrue="1" operator="greaterThan">
      <formula>10</formula>
    </cfRule>
  </conditionalFormatting>
  <conditionalFormatting sqref="D48">
    <cfRule type="cellIs" priority="89" stopIfTrue="1" operator="greaterThan">
      <formula>10</formula>
    </cfRule>
  </conditionalFormatting>
  <conditionalFormatting sqref="D52">
    <cfRule type="cellIs" priority="88" stopIfTrue="1" operator="greaterThan">
      <formula>10</formula>
    </cfRule>
  </conditionalFormatting>
  <conditionalFormatting sqref="C42">
    <cfRule type="cellIs" priority="93" stopIfTrue="1" operator="greaterThan">
      <formula>10</formula>
    </cfRule>
  </conditionalFormatting>
  <conditionalFormatting sqref="C48">
    <cfRule type="cellIs" priority="92" stopIfTrue="1" operator="greaterThan">
      <formula>10</formula>
    </cfRule>
  </conditionalFormatting>
  <conditionalFormatting sqref="C52">
    <cfRule type="cellIs" priority="91" stopIfTrue="1" operator="greaterThan">
      <formula>10</formula>
    </cfRule>
  </conditionalFormatting>
  <conditionalFormatting sqref="J16">
    <cfRule type="cellIs" priority="42" stopIfTrue="1" operator="greaterThan">
      <formula>10</formula>
    </cfRule>
  </conditionalFormatting>
  <conditionalFormatting sqref="J22">
    <cfRule type="cellIs" priority="41" stopIfTrue="1" operator="greaterThan">
      <formula>10</formula>
    </cfRule>
  </conditionalFormatting>
  <conditionalFormatting sqref="J26">
    <cfRule type="cellIs" priority="40" stopIfTrue="1" operator="greaterThan">
      <formula>10</formula>
    </cfRule>
  </conditionalFormatting>
  <conditionalFormatting sqref="I16">
    <cfRule type="cellIs" priority="39" stopIfTrue="1" operator="greaterThan">
      <formula>10</formula>
    </cfRule>
  </conditionalFormatting>
  <conditionalFormatting sqref="I22">
    <cfRule type="cellIs" priority="38" stopIfTrue="1" operator="greaterThan">
      <formula>10</formula>
    </cfRule>
  </conditionalFormatting>
  <conditionalFormatting sqref="I26">
    <cfRule type="cellIs" priority="37" stopIfTrue="1" operator="greaterThan">
      <formula>10</formula>
    </cfRule>
  </conditionalFormatting>
  <conditionalFormatting sqref="G16:J16">
    <cfRule type="cellIs" priority="36" stopIfTrue="1" operator="greaterThan">
      <formula>10</formula>
    </cfRule>
  </conditionalFormatting>
  <conditionalFormatting sqref="G22:J22">
    <cfRule type="cellIs" priority="35" stopIfTrue="1" operator="greaterThan">
      <formula>10</formula>
    </cfRule>
  </conditionalFormatting>
  <conditionalFormatting sqref="G26:J26">
    <cfRule type="cellIs" priority="34" stopIfTrue="1" operator="greaterThan">
      <formula>10</formula>
    </cfRule>
  </conditionalFormatting>
  <conditionalFormatting sqref="D16:H16">
    <cfRule type="cellIs" priority="33" stopIfTrue="1" operator="greaterThan">
      <formula>10</formula>
    </cfRule>
  </conditionalFormatting>
  <conditionalFormatting sqref="D22:H22">
    <cfRule type="cellIs" priority="32" stopIfTrue="1" operator="greaterThan">
      <formula>10</formula>
    </cfRule>
  </conditionalFormatting>
  <conditionalFormatting sqref="D26:H26">
    <cfRule type="cellIs" priority="31" stopIfTrue="1" operator="greaterThan">
      <formula>10</formula>
    </cfRule>
  </conditionalFormatting>
  <conditionalFormatting sqref="C16">
    <cfRule type="cellIs" priority="30" stopIfTrue="1" operator="greaterThan">
      <formula>10</formula>
    </cfRule>
  </conditionalFormatting>
  <conditionalFormatting sqref="C22">
    <cfRule type="cellIs" priority="29" stopIfTrue="1" operator="greaterThan">
      <formula>10</formula>
    </cfRule>
  </conditionalFormatting>
  <conditionalFormatting sqref="C26">
    <cfRule type="cellIs" priority="28" stopIfTrue="1" operator="greaterThan">
      <formula>10</formula>
    </cfRule>
  </conditionalFormatting>
  <conditionalFormatting sqref="B42">
    <cfRule type="cellIs" priority="69" stopIfTrue="1" operator="greaterThan">
      <formula>10</formula>
    </cfRule>
  </conditionalFormatting>
  <conditionalFormatting sqref="B48">
    <cfRule type="cellIs" priority="68" stopIfTrue="1" operator="greaterThan">
      <formula>10</formula>
    </cfRule>
  </conditionalFormatting>
  <conditionalFormatting sqref="B52">
    <cfRule type="cellIs" priority="67" stopIfTrue="1" operator="greaterThan">
      <formula>10</formula>
    </cfRule>
  </conditionalFormatting>
  <conditionalFormatting sqref="F42">
    <cfRule type="cellIs" priority="66" stopIfTrue="1" operator="greaterThan">
      <formula>10</formula>
    </cfRule>
  </conditionalFormatting>
  <conditionalFormatting sqref="F48">
    <cfRule type="cellIs" priority="65" stopIfTrue="1" operator="greaterThan">
      <formula>10</formula>
    </cfRule>
  </conditionalFormatting>
  <conditionalFormatting sqref="F52">
    <cfRule type="cellIs" priority="64" stopIfTrue="1" operator="greaterThan">
      <formula>10</formula>
    </cfRule>
  </conditionalFormatting>
  <conditionalFormatting sqref="E42">
    <cfRule type="cellIs" priority="48" stopIfTrue="1" operator="greaterThan">
      <formula>10</formula>
    </cfRule>
  </conditionalFormatting>
  <conditionalFormatting sqref="E48">
    <cfRule type="cellIs" priority="47" stopIfTrue="1" operator="greaterThan">
      <formula>10</formula>
    </cfRule>
  </conditionalFormatting>
  <conditionalFormatting sqref="E52">
    <cfRule type="cellIs" priority="46" stopIfTrue="1" operator="greaterThan">
      <formula>10</formula>
    </cfRule>
  </conditionalFormatting>
  <conditionalFormatting sqref="D16">
    <cfRule type="cellIs" priority="3" stopIfTrue="1" operator="greaterThan">
      <formula>10</formula>
    </cfRule>
  </conditionalFormatting>
  <conditionalFormatting sqref="D22">
    <cfRule type="cellIs" priority="2" stopIfTrue="1" operator="greaterThan">
      <formula>10</formula>
    </cfRule>
  </conditionalFormatting>
  <conditionalFormatting sqref="D26">
    <cfRule type="cellIs" priority="1" stopIfTrue="1" operator="greaterThan">
      <formula>10</formula>
    </cfRule>
  </conditionalFormatting>
  <conditionalFormatting sqref="B16">
    <cfRule type="cellIs" priority="27" stopIfTrue="1" operator="greaterThan">
      <formula>10</formula>
    </cfRule>
  </conditionalFormatting>
  <conditionalFormatting sqref="B22">
    <cfRule type="cellIs" priority="26" stopIfTrue="1" operator="greaterThan">
      <formula>10</formula>
    </cfRule>
  </conditionalFormatting>
  <conditionalFormatting sqref="B26">
    <cfRule type="cellIs" priority="25" stopIfTrue="1" operator="greaterThan">
      <formula>10</formula>
    </cfRule>
  </conditionalFormatting>
  <conditionalFormatting sqref="D16">
    <cfRule type="cellIs" priority="21" stopIfTrue="1" operator="greaterThan">
      <formula>10</formula>
    </cfRule>
  </conditionalFormatting>
  <conditionalFormatting sqref="D22">
    <cfRule type="cellIs" priority="20" stopIfTrue="1" operator="greaterThan">
      <formula>10</formula>
    </cfRule>
  </conditionalFormatting>
  <conditionalFormatting sqref="D26">
    <cfRule type="cellIs" priority="19" stopIfTrue="1" operator="greaterThan">
      <formula>10</formula>
    </cfRule>
  </conditionalFormatting>
  <conditionalFormatting sqref="C16">
    <cfRule type="cellIs" priority="18" stopIfTrue="1" operator="greaterThan">
      <formula>10</formula>
    </cfRule>
  </conditionalFormatting>
  <conditionalFormatting sqref="C22">
    <cfRule type="cellIs" priority="17" stopIfTrue="1" operator="greaterThan">
      <formula>10</formula>
    </cfRule>
  </conditionalFormatting>
  <conditionalFormatting sqref="C26">
    <cfRule type="cellIs" priority="16" stopIfTrue="1" operator="greaterThan">
      <formula>10</formula>
    </cfRule>
  </conditionalFormatting>
  <conditionalFormatting sqref="J16">
    <cfRule type="cellIs" priority="24" stopIfTrue="1" operator="greaterThan">
      <formula>10</formula>
    </cfRule>
  </conditionalFormatting>
  <conditionalFormatting sqref="J22">
    <cfRule type="cellIs" priority="23" stopIfTrue="1" operator="greaterThan">
      <formula>10</formula>
    </cfRule>
  </conditionalFormatting>
  <conditionalFormatting sqref="J26">
    <cfRule type="cellIs" priority="22" stopIfTrue="1" operator="greaterThan">
      <formula>10</formula>
    </cfRule>
  </conditionalFormatting>
  <conditionalFormatting sqref="J16">
    <cfRule type="cellIs" priority="15" stopIfTrue="1" operator="greaterThan">
      <formula>10</formula>
    </cfRule>
  </conditionalFormatting>
  <conditionalFormatting sqref="J22">
    <cfRule type="cellIs" priority="14" stopIfTrue="1" operator="greaterThan">
      <formula>10</formula>
    </cfRule>
  </conditionalFormatting>
  <conditionalFormatting sqref="J26">
    <cfRule type="cellIs" priority="13" stopIfTrue="1" operator="greaterThan">
      <formula>10</formula>
    </cfRule>
  </conditionalFormatting>
  <conditionalFormatting sqref="D16">
    <cfRule type="cellIs" priority="12" stopIfTrue="1" operator="greaterThan">
      <formula>10</formula>
    </cfRule>
  </conditionalFormatting>
  <conditionalFormatting sqref="D22">
    <cfRule type="cellIs" priority="11" stopIfTrue="1" operator="greaterThan">
      <formula>10</formula>
    </cfRule>
  </conditionalFormatting>
  <conditionalFormatting sqref="D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E16">
    <cfRule type="cellIs" priority="6" stopIfTrue="1" operator="greaterThan">
      <formula>10</formula>
    </cfRule>
  </conditionalFormatting>
  <conditionalFormatting sqref="E22">
    <cfRule type="cellIs" priority="5" stopIfTrue="1" operator="greaterThan">
      <formula>10</formula>
    </cfRule>
  </conditionalFormatting>
  <conditionalFormatting sqref="E26">
    <cfRule type="cellIs" priority="4"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Sisukord!B32" display="tagasi sisukorda" xr:uid="{00000000-0004-0000-0700-000000000000}"/>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L63"/>
  <sheetViews>
    <sheetView showGridLines="0" zoomScaleNormal="100" workbookViewId="0"/>
  </sheetViews>
  <sheetFormatPr defaultColWidth="10" defaultRowHeight="12" customHeight="1" outlineLevelRow="1"/>
  <cols>
    <col min="1" max="1" width="40.42578125" style="74" customWidth="1"/>
    <col min="2" max="3" width="12.7109375" style="74" customWidth="1"/>
    <col min="4" max="8" width="12.7109375" style="23" customWidth="1"/>
    <col min="9" max="9" width="12.7109375" style="27" customWidth="1"/>
    <col min="10" max="10" width="12.7109375" style="63" customWidth="1"/>
    <col min="11" max="11" width="9" style="23" customWidth="1"/>
    <col min="12" max="12" width="12.42578125"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43921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26</v>
      </c>
      <c r="B5" s="25"/>
      <c r="C5" s="25"/>
      <c r="D5" s="26"/>
      <c r="E5" s="26"/>
      <c r="F5" s="26"/>
      <c r="G5" s="26"/>
      <c r="H5" s="26"/>
      <c r="J5" s="209" t="s">
        <v>179</v>
      </c>
    </row>
    <row r="6" spans="1:12" ht="11.25" customHeight="1">
      <c r="A6" s="63"/>
      <c r="B6" s="23"/>
      <c r="C6" s="23"/>
      <c r="I6" s="23"/>
      <c r="J6" s="74"/>
    </row>
    <row r="7" spans="1:12" s="37" customFormat="1" ht="12" customHeight="1">
      <c r="A7" s="172" t="s">
        <v>27</v>
      </c>
      <c r="B7" s="87">
        <v>43921</v>
      </c>
      <c r="C7" s="87">
        <v>43830</v>
      </c>
      <c r="D7" s="87">
        <v>43738</v>
      </c>
      <c r="E7" s="87">
        <v>43646</v>
      </c>
      <c r="F7" s="87">
        <v>43555</v>
      </c>
      <c r="G7" s="87">
        <v>43465</v>
      </c>
      <c r="H7" s="87">
        <v>43373</v>
      </c>
      <c r="I7" s="87">
        <v>43281</v>
      </c>
      <c r="J7" s="88">
        <v>43190</v>
      </c>
      <c r="K7" s="23"/>
    </row>
    <row r="8" spans="1:12" s="78" customFormat="1" ht="13.8">
      <c r="A8" s="77" t="s">
        <v>28</v>
      </c>
      <c r="B8" s="152">
        <v>1283568.5115499999</v>
      </c>
      <c r="C8" s="152">
        <v>1270453.0561300002</v>
      </c>
      <c r="D8" s="39">
        <v>1467992.7799</v>
      </c>
      <c r="E8" s="39">
        <v>1098629.7607500001</v>
      </c>
      <c r="F8" s="39">
        <v>763992.74212000007</v>
      </c>
      <c r="G8" s="39">
        <v>681845.89229999995</v>
      </c>
      <c r="H8" s="39">
        <v>964117.85702999996</v>
      </c>
      <c r="I8" s="39">
        <v>878434.29171000002</v>
      </c>
      <c r="J8" s="40">
        <v>1068764.8296999999</v>
      </c>
      <c r="K8" s="23"/>
    </row>
    <row r="9" spans="1:12" s="78" customFormat="1" ht="13.8" hidden="1" outlineLevel="1">
      <c r="A9" s="151" t="s">
        <v>29</v>
      </c>
      <c r="B9" s="152">
        <v>223054.90509000001</v>
      </c>
      <c r="C9" s="152">
        <v>32926.461340000002</v>
      </c>
      <c r="D9" s="39">
        <v>116100.21126999999</v>
      </c>
      <c r="E9" s="39">
        <v>111682.11732</v>
      </c>
      <c r="F9" s="39">
        <v>18474.431140000001</v>
      </c>
      <c r="G9" s="39">
        <v>39151.687039999997</v>
      </c>
      <c r="H9" s="39">
        <v>40939.754900000007</v>
      </c>
      <c r="I9" s="39">
        <v>45363.919219999996</v>
      </c>
      <c r="J9" s="40">
        <v>48385.659589999996</v>
      </c>
      <c r="K9" s="23"/>
    </row>
    <row r="10" spans="1:12" s="78" customFormat="1" ht="13.8" hidden="1" outlineLevel="1">
      <c r="A10" s="151" t="s">
        <v>85</v>
      </c>
      <c r="B10" s="152">
        <v>29.565090000000001</v>
      </c>
      <c r="C10" s="152">
        <v>3.9893800000000001</v>
      </c>
      <c r="D10" s="39">
        <v>11.527510000000001</v>
      </c>
      <c r="E10" s="39">
        <v>11.133540000000002</v>
      </c>
      <c r="F10" s="39">
        <v>13.152660000000001</v>
      </c>
      <c r="G10" s="39">
        <v>58.986120000000007</v>
      </c>
      <c r="H10" s="39">
        <v>40.85192</v>
      </c>
      <c r="I10" s="39">
        <v>563.82660999999996</v>
      </c>
      <c r="J10" s="40">
        <v>621.31096000000002</v>
      </c>
      <c r="K10" s="23"/>
    </row>
    <row r="11" spans="1:12" s="78" customFormat="1" ht="13.8" hidden="1" outlineLevel="1">
      <c r="A11" s="151" t="s">
        <v>86</v>
      </c>
      <c r="B11" s="152">
        <v>0</v>
      </c>
      <c r="C11" s="152">
        <v>0</v>
      </c>
      <c r="D11" s="39">
        <v>0</v>
      </c>
      <c r="E11" s="39">
        <v>0</v>
      </c>
      <c r="F11" s="39">
        <v>0</v>
      </c>
      <c r="G11" s="39">
        <v>0</v>
      </c>
      <c r="H11" s="39">
        <v>0</v>
      </c>
      <c r="I11" s="39">
        <v>0</v>
      </c>
      <c r="J11" s="40">
        <v>0</v>
      </c>
      <c r="K11" s="23"/>
    </row>
    <row r="12" spans="1:12" s="78" customFormat="1" ht="13.8" collapsed="1">
      <c r="A12" s="77" t="s">
        <v>46</v>
      </c>
      <c r="B12" s="152">
        <v>223084.47018</v>
      </c>
      <c r="C12" s="152">
        <v>32930.450720000001</v>
      </c>
      <c r="D12" s="39">
        <v>116111.73877999999</v>
      </c>
      <c r="E12" s="39">
        <v>111693.25086</v>
      </c>
      <c r="F12" s="39">
        <v>18487.5838</v>
      </c>
      <c r="G12" s="39">
        <v>39210.673159999998</v>
      </c>
      <c r="H12" s="39">
        <v>40980.606820000008</v>
      </c>
      <c r="I12" s="39">
        <v>45927.745829999993</v>
      </c>
      <c r="J12" s="40">
        <v>49006.970549999998</v>
      </c>
      <c r="K12" s="23"/>
      <c r="L12" s="30"/>
    </row>
    <row r="13" spans="1:12" s="78" customFormat="1" ht="13.8">
      <c r="A13" s="77" t="s">
        <v>30</v>
      </c>
      <c r="B13" s="152">
        <v>1746204.97385</v>
      </c>
      <c r="C13" s="152">
        <v>1693138.0266400001</v>
      </c>
      <c r="D13" s="39">
        <v>1233625.7600900002</v>
      </c>
      <c r="E13" s="39">
        <v>1129660.7283100002</v>
      </c>
      <c r="F13" s="39">
        <v>1001962.7895200001</v>
      </c>
      <c r="G13" s="39">
        <v>929037.14950000017</v>
      </c>
      <c r="H13" s="39">
        <v>822696.23890000023</v>
      </c>
      <c r="I13" s="39">
        <v>785662.58646999986</v>
      </c>
      <c r="J13" s="40">
        <v>760820.47050000005</v>
      </c>
      <c r="K13" s="23"/>
      <c r="L13" s="30"/>
    </row>
    <row r="14" spans="1:12" s="41" customFormat="1" ht="13.8">
      <c r="A14" s="86" t="s">
        <v>20</v>
      </c>
      <c r="B14" s="152">
        <v>-7295.6476600000005</v>
      </c>
      <c r="C14" s="152">
        <v>-6103.64977</v>
      </c>
      <c r="D14" s="39">
        <v>-11561.265840000002</v>
      </c>
      <c r="E14" s="39">
        <v>-11756.550369999999</v>
      </c>
      <c r="F14" s="39">
        <v>-11215.929629999999</v>
      </c>
      <c r="G14" s="39">
        <v>-10276.11793</v>
      </c>
      <c r="H14" s="39">
        <v>-10744.837130000002</v>
      </c>
      <c r="I14" s="39">
        <v>-9115.3893499999995</v>
      </c>
      <c r="J14" s="40">
        <v>-7651.8657799999992</v>
      </c>
      <c r="K14" s="23"/>
    </row>
    <row r="15" spans="1:12" s="131" customFormat="1" ht="13.8">
      <c r="A15" s="86" t="s">
        <v>31</v>
      </c>
      <c r="B15" s="152">
        <v>2111.5242600000001</v>
      </c>
      <c r="C15" s="152">
        <v>2745.88852</v>
      </c>
      <c r="D15" s="39">
        <v>7430.0149199999996</v>
      </c>
      <c r="E15" s="39">
        <v>8328.3992699999999</v>
      </c>
      <c r="F15" s="39">
        <v>6062.5539699999999</v>
      </c>
      <c r="G15" s="39">
        <v>2509.1748400000006</v>
      </c>
      <c r="H15" s="39">
        <v>6260.1655199999996</v>
      </c>
      <c r="I15" s="39">
        <v>5379.85329</v>
      </c>
      <c r="J15" s="40">
        <v>9601.4689400000007</v>
      </c>
      <c r="K15" s="23"/>
    </row>
    <row r="16" spans="1:12" s="131" customFormat="1" ht="13.8">
      <c r="A16" s="86" t="s">
        <v>87</v>
      </c>
      <c r="B16" s="152">
        <v>8357.0826099999995</v>
      </c>
      <c r="C16" s="152">
        <v>7556.7486099999987</v>
      </c>
      <c r="D16" s="39">
        <v>6897.1143300000012</v>
      </c>
      <c r="E16" s="39">
        <v>6473.3821100000005</v>
      </c>
      <c r="F16" s="39">
        <v>7291.4772000000012</v>
      </c>
      <c r="G16" s="39">
        <v>2746.2692900000011</v>
      </c>
      <c r="H16" s="39">
        <v>2621.9110900000005</v>
      </c>
      <c r="I16" s="39">
        <v>2716.6356400000004</v>
      </c>
      <c r="J16" s="40">
        <v>2518.83898</v>
      </c>
      <c r="K16" s="23"/>
    </row>
    <row r="17" spans="1:12" s="78" customFormat="1" ht="13.8">
      <c r="A17" s="77" t="s">
        <v>32</v>
      </c>
      <c r="B17" s="152">
        <v>4026.7227300005034</v>
      </c>
      <c r="C17" s="152">
        <v>3910.8828800001647</v>
      </c>
      <c r="D17" s="39">
        <v>4119.3038699997123</v>
      </c>
      <c r="E17" s="39">
        <v>4473.5608100004029</v>
      </c>
      <c r="F17" s="39">
        <v>3930.5672099998919</v>
      </c>
      <c r="G17" s="39">
        <v>3939.3043499999912</v>
      </c>
      <c r="H17" s="39">
        <v>3204.9196899996605</v>
      </c>
      <c r="I17" s="39">
        <v>2927.938919999986</v>
      </c>
      <c r="J17" s="40">
        <v>2974.0635599999223</v>
      </c>
      <c r="K17" s="23"/>
    </row>
    <row r="18" spans="1:12" ht="13.8">
      <c r="A18" s="79" t="s">
        <v>33</v>
      </c>
      <c r="B18" s="447">
        <v>3260057.6375200003</v>
      </c>
      <c r="C18" s="447">
        <v>3004631.4037300004</v>
      </c>
      <c r="D18" s="71">
        <v>2824615.4460499999</v>
      </c>
      <c r="E18" s="71">
        <v>2347502.5317400005</v>
      </c>
      <c r="F18" s="71">
        <v>1790511.78419</v>
      </c>
      <c r="G18" s="71">
        <v>1649012.3455100001</v>
      </c>
      <c r="H18" s="71">
        <v>1829136.8619199998</v>
      </c>
      <c r="I18" s="71">
        <v>1711933.6625099999</v>
      </c>
      <c r="J18" s="80">
        <v>1886034.7764499998</v>
      </c>
      <c r="L18" s="85"/>
    </row>
    <row r="19" spans="1:12" ht="13.8">
      <c r="A19" s="81" t="s">
        <v>34</v>
      </c>
      <c r="B19" s="152">
        <v>2361935.5608100002</v>
      </c>
      <c r="C19" s="152">
        <v>2201517.2583200005</v>
      </c>
      <c r="D19" s="39">
        <v>2014524.4484499998</v>
      </c>
      <c r="E19" s="39">
        <v>1678848.0623499998</v>
      </c>
      <c r="F19" s="39">
        <v>1439023.0729499995</v>
      </c>
      <c r="G19" s="39">
        <v>1329901.0315399999</v>
      </c>
      <c r="H19" s="39">
        <v>1522512.94062</v>
      </c>
      <c r="I19" s="39">
        <v>1439340.0641099995</v>
      </c>
      <c r="J19" s="40">
        <v>1606438.1361999998</v>
      </c>
      <c r="L19" s="30"/>
    </row>
    <row r="20" spans="1:12" ht="13.8">
      <c r="A20" s="81" t="s">
        <v>35</v>
      </c>
      <c r="B20" s="152">
        <v>591947.60522999999</v>
      </c>
      <c r="C20" s="152">
        <v>508549.49706000002</v>
      </c>
      <c r="D20" s="39">
        <v>527659.70121999993</v>
      </c>
      <c r="E20" s="39">
        <v>410653.85802000004</v>
      </c>
      <c r="F20" s="39">
        <v>143926.43698</v>
      </c>
      <c r="G20" s="39">
        <v>117795.10578</v>
      </c>
      <c r="H20" s="39">
        <v>128879.53507999999</v>
      </c>
      <c r="I20" s="39">
        <v>115077.92212999999</v>
      </c>
      <c r="J20" s="40">
        <v>126603.65604000002</v>
      </c>
      <c r="L20" s="30"/>
    </row>
    <row r="21" spans="1:12" ht="13.8">
      <c r="A21" s="81" t="s">
        <v>36</v>
      </c>
      <c r="B21" s="152">
        <v>4000.7875799999997</v>
      </c>
      <c r="C21" s="152">
        <v>2887.4320699999998</v>
      </c>
      <c r="D21" s="39">
        <v>1782.51333</v>
      </c>
      <c r="E21" s="39">
        <v>729.83602999999994</v>
      </c>
      <c r="F21" s="39">
        <v>339.75820999999996</v>
      </c>
      <c r="G21" s="39">
        <v>281.35322000000002</v>
      </c>
      <c r="H21" s="39">
        <v>246.31425999999999</v>
      </c>
      <c r="I21" s="39">
        <v>234.11870999999999</v>
      </c>
      <c r="J21" s="40">
        <v>238.15503999999999</v>
      </c>
      <c r="L21" s="24"/>
    </row>
    <row r="22" spans="1:12" ht="13.8">
      <c r="A22" s="81" t="s">
        <v>37</v>
      </c>
      <c r="B22" s="152">
        <v>25686.802390000001</v>
      </c>
      <c r="C22" s="152">
        <v>25646.973980000002</v>
      </c>
      <c r="D22" s="39">
        <v>28639.609850000001</v>
      </c>
      <c r="E22" s="39">
        <v>28590.50575</v>
      </c>
      <c r="F22" s="39">
        <v>21638.096130000002</v>
      </c>
      <c r="G22" s="39">
        <v>21583.981809999997</v>
      </c>
      <c r="H22" s="39">
        <v>12288.87283</v>
      </c>
      <c r="I22" s="39">
        <v>6000</v>
      </c>
      <c r="J22" s="40">
        <v>6017.4097199999997</v>
      </c>
      <c r="L22" s="24"/>
    </row>
    <row r="23" spans="1:12" s="61" customFormat="1" ht="13.8">
      <c r="A23" s="83" t="s">
        <v>38</v>
      </c>
      <c r="B23" s="448">
        <v>2983570.7560099997</v>
      </c>
      <c r="C23" s="448">
        <v>2738601.1614300003</v>
      </c>
      <c r="D23" s="44">
        <v>2572606.2728499998</v>
      </c>
      <c r="E23" s="44">
        <v>2118822.2621499998</v>
      </c>
      <c r="F23" s="44">
        <v>1604927.3642699993</v>
      </c>
      <c r="G23" s="44">
        <v>1469561.4723499999</v>
      </c>
      <c r="H23" s="44">
        <v>1663927.66279</v>
      </c>
      <c r="I23" s="44">
        <v>1560652.1049499996</v>
      </c>
      <c r="J23" s="45">
        <v>1739297.3570000001</v>
      </c>
      <c r="K23" s="23"/>
    </row>
    <row r="24" spans="1:12" s="78" customFormat="1" ht="13.8">
      <c r="A24" s="77" t="s">
        <v>39</v>
      </c>
      <c r="B24" s="152">
        <v>24043.27357999999</v>
      </c>
      <c r="C24" s="152">
        <v>23352.524389999999</v>
      </c>
      <c r="D24" s="39">
        <v>38624.878229999988</v>
      </c>
      <c r="E24" s="39">
        <v>22186.429080000013</v>
      </c>
      <c r="F24" s="39">
        <v>20085.54639000001</v>
      </c>
      <c r="G24" s="39">
        <v>23722.653079999996</v>
      </c>
      <c r="H24" s="39">
        <v>25105.857470000003</v>
      </c>
      <c r="I24" s="39">
        <v>15875.928170000005</v>
      </c>
      <c r="J24" s="40">
        <v>16744.735249999998</v>
      </c>
      <c r="K24" s="23"/>
    </row>
    <row r="25" spans="1:12" s="78" customFormat="1" ht="13.8">
      <c r="A25" s="77" t="s">
        <v>40</v>
      </c>
      <c r="B25" s="152">
        <v>71262.604160000003</v>
      </c>
      <c r="C25" s="152">
        <v>70929.479160000003</v>
      </c>
      <c r="D25" s="39">
        <v>63840.784699999997</v>
      </c>
      <c r="E25" s="39">
        <v>63676.347180000004</v>
      </c>
      <c r="F25" s="39">
        <v>36684.930519999994</v>
      </c>
      <c r="G25" s="39">
        <v>30149.722180000001</v>
      </c>
      <c r="H25" s="39">
        <v>20149.72219</v>
      </c>
      <c r="I25" s="39">
        <v>20149.7222</v>
      </c>
      <c r="J25" s="40">
        <v>20149.72221</v>
      </c>
      <c r="K25" s="23"/>
      <c r="L25" s="85"/>
    </row>
    <row r="26" spans="1:12" ht="13.8">
      <c r="A26" s="79" t="s">
        <v>41</v>
      </c>
      <c r="B26" s="447">
        <v>3078876.6337499996</v>
      </c>
      <c r="C26" s="447">
        <v>2832883.1649800004</v>
      </c>
      <c r="D26" s="71">
        <v>2675071.9357799999</v>
      </c>
      <c r="E26" s="71">
        <v>2204685.03841</v>
      </c>
      <c r="F26" s="71">
        <v>1661697.8411799993</v>
      </c>
      <c r="G26" s="71">
        <v>1523433.8476100001</v>
      </c>
      <c r="H26" s="71">
        <v>1709183.2424499998</v>
      </c>
      <c r="I26" s="71">
        <v>1596677.7553199995</v>
      </c>
      <c r="J26" s="80">
        <v>1776191.81446</v>
      </c>
      <c r="L26" s="24"/>
    </row>
    <row r="27" spans="1:12" ht="13.8">
      <c r="A27" s="79" t="s">
        <v>42</v>
      </c>
      <c r="B27" s="447">
        <v>181181.00395999997</v>
      </c>
      <c r="C27" s="447">
        <v>171748.23894000001</v>
      </c>
      <c r="D27" s="71">
        <v>149543.51045999999</v>
      </c>
      <c r="E27" s="71">
        <v>142817.49343</v>
      </c>
      <c r="F27" s="71">
        <v>128813.94301</v>
      </c>
      <c r="G27" s="71">
        <v>125578.4979</v>
      </c>
      <c r="H27" s="71">
        <v>119953.61946000002</v>
      </c>
      <c r="I27" s="71">
        <v>115255.90873</v>
      </c>
      <c r="J27" s="80">
        <v>109842.96201</v>
      </c>
      <c r="L27" s="85"/>
    </row>
    <row r="28" spans="1:12" s="113" customFormat="1" ht="13.8">
      <c r="A28" s="91" t="s">
        <v>88</v>
      </c>
      <c r="B28" s="152">
        <v>4190.4647510000004</v>
      </c>
      <c r="C28" s="152">
        <v>5217.7984885000005</v>
      </c>
      <c r="D28" s="152">
        <v>4504.7217290000008</v>
      </c>
      <c r="E28" s="152">
        <v>3798.9842490000001</v>
      </c>
      <c r="F28" s="152">
        <v>3234.4127555</v>
      </c>
      <c r="G28" s="152">
        <v>4122.8477395</v>
      </c>
      <c r="H28" s="152">
        <v>3446.9628619999999</v>
      </c>
      <c r="I28" s="152">
        <v>2991.6785010000003</v>
      </c>
      <c r="J28" s="153">
        <v>2541.6770715000002</v>
      </c>
      <c r="K28" s="12"/>
    </row>
    <row r="29" spans="1:12" ht="13.8">
      <c r="A29" s="179" t="s">
        <v>44</v>
      </c>
      <c r="B29" s="449">
        <v>3260057.6377099995</v>
      </c>
      <c r="C29" s="449">
        <v>3004631.4039200004</v>
      </c>
      <c r="D29" s="180">
        <v>2824615.44624</v>
      </c>
      <c r="E29" s="180">
        <v>2347502.5318399998</v>
      </c>
      <c r="F29" s="180">
        <v>1790511.7841899993</v>
      </c>
      <c r="G29" s="180">
        <v>1649012.3455100001</v>
      </c>
      <c r="H29" s="180">
        <v>1829136.8619099997</v>
      </c>
      <c r="I29" s="180">
        <v>1711933.6640499996</v>
      </c>
      <c r="J29" s="181">
        <v>1886034.7764699999</v>
      </c>
      <c r="L29" s="24"/>
    </row>
    <row r="30" spans="1:12" ht="12" customHeight="1">
      <c r="D30" s="74"/>
      <c r="E30" s="74"/>
      <c r="F30" s="74"/>
      <c r="G30" s="74"/>
      <c r="H30" s="74"/>
      <c r="I30" s="74"/>
      <c r="J30" s="74"/>
    </row>
    <row r="31" spans="1:12" ht="12" customHeight="1">
      <c r="A31" s="63"/>
      <c r="B31" s="23"/>
      <c r="C31" s="23"/>
    </row>
    <row r="32" spans="1:12" ht="18">
      <c r="A32" s="29" t="s">
        <v>45</v>
      </c>
      <c r="B32" s="26"/>
      <c r="C32" s="26"/>
      <c r="D32" s="26"/>
      <c r="E32" s="26"/>
      <c r="F32" s="24"/>
    </row>
    <row r="33" spans="1:12" ht="12" customHeight="1">
      <c r="B33" s="23"/>
      <c r="C33" s="23"/>
    </row>
    <row r="34" spans="1:12" ht="12" customHeight="1">
      <c r="A34" s="172" t="s">
        <v>27</v>
      </c>
      <c r="B34" s="87">
        <v>43830</v>
      </c>
      <c r="C34" s="87">
        <v>43465</v>
      </c>
      <c r="D34" s="87">
        <v>43100</v>
      </c>
      <c r="E34" s="87">
        <v>42735</v>
      </c>
      <c r="F34" s="88">
        <v>42369</v>
      </c>
    </row>
    <row r="35" spans="1:12" ht="13.8">
      <c r="A35" s="77" t="s">
        <v>28</v>
      </c>
      <c r="B35" s="39">
        <v>1270453.0561300002</v>
      </c>
      <c r="C35" s="39">
        <v>681845.89229999995</v>
      </c>
      <c r="D35" s="39">
        <v>955890.55272000004</v>
      </c>
      <c r="E35" s="39">
        <v>300371.08558999997</v>
      </c>
      <c r="F35" s="40">
        <v>227207.97689000002</v>
      </c>
    </row>
    <row r="36" spans="1:12" ht="13.8" hidden="1" outlineLevel="1">
      <c r="A36" s="151" t="s">
        <v>29</v>
      </c>
      <c r="B36" s="39">
        <v>32926.461340000002</v>
      </c>
      <c r="C36" s="39">
        <v>39151.687039999997</v>
      </c>
      <c r="D36" s="39">
        <v>49428.597869999998</v>
      </c>
      <c r="E36" s="39">
        <v>64116.369630000008</v>
      </c>
      <c r="F36" s="40">
        <v>99510.266530000008</v>
      </c>
    </row>
    <row r="37" spans="1:12" ht="13.8" hidden="1" outlineLevel="1">
      <c r="A37" s="151" t="s">
        <v>85</v>
      </c>
      <c r="B37" s="39">
        <v>3.9893800000000001</v>
      </c>
      <c r="C37" s="39">
        <v>58.986120000000007</v>
      </c>
      <c r="D37" s="39">
        <v>585.38224000000002</v>
      </c>
      <c r="E37" s="39">
        <v>829.13842999999997</v>
      </c>
      <c r="F37" s="40">
        <v>3508.27196</v>
      </c>
    </row>
    <row r="38" spans="1:12" ht="13.8" hidden="1" outlineLevel="1">
      <c r="A38" s="151" t="s">
        <v>86</v>
      </c>
      <c r="B38" s="39">
        <v>0</v>
      </c>
      <c r="C38" s="39">
        <v>0</v>
      </c>
      <c r="D38" s="39">
        <v>0</v>
      </c>
      <c r="E38" s="39">
        <v>0</v>
      </c>
      <c r="F38" s="40">
        <v>0</v>
      </c>
    </row>
    <row r="39" spans="1:12" ht="13.8" collapsed="1">
      <c r="A39" s="77" t="s">
        <v>46</v>
      </c>
      <c r="B39" s="39">
        <v>32930.450720000001</v>
      </c>
      <c r="C39" s="39">
        <v>39210.673159999998</v>
      </c>
      <c r="D39" s="39">
        <v>50013.980109999997</v>
      </c>
      <c r="E39" s="39">
        <v>64945.508060000007</v>
      </c>
      <c r="F39" s="40">
        <v>103018.53849000001</v>
      </c>
      <c r="H39" s="30"/>
      <c r="I39" s="150"/>
      <c r="J39" s="32"/>
      <c r="K39" s="31"/>
      <c r="L39" s="33"/>
    </row>
    <row r="40" spans="1:12" ht="13.8">
      <c r="A40" s="77" t="s">
        <v>30</v>
      </c>
      <c r="B40" s="39">
        <v>1693138.0266400001</v>
      </c>
      <c r="C40" s="39">
        <v>929037.14950000017</v>
      </c>
      <c r="D40" s="39">
        <v>726290.45743999991</v>
      </c>
      <c r="E40" s="39">
        <v>535495.78227999993</v>
      </c>
      <c r="F40" s="40">
        <v>407981.58464999998</v>
      </c>
      <c r="I40" s="23"/>
    </row>
    <row r="41" spans="1:12" s="41" customFormat="1" ht="13.8">
      <c r="A41" s="86" t="s">
        <v>20</v>
      </c>
      <c r="B41" s="39">
        <v>-6103.64977</v>
      </c>
      <c r="C41" s="39">
        <v>-10276.11793</v>
      </c>
      <c r="D41" s="39">
        <v>-6899.65056</v>
      </c>
      <c r="E41" s="39">
        <v>-3734.81855</v>
      </c>
      <c r="F41" s="40">
        <v>-2572.71209</v>
      </c>
      <c r="G41" s="23"/>
      <c r="H41" s="138"/>
      <c r="I41" s="139"/>
      <c r="J41" s="140"/>
      <c r="K41" s="138"/>
      <c r="L41" s="138"/>
    </row>
    <row r="42" spans="1:12" s="41" customFormat="1" ht="13.8">
      <c r="A42" s="86" t="s">
        <v>31</v>
      </c>
      <c r="B42" s="39">
        <v>2745.88852</v>
      </c>
      <c r="C42" s="39">
        <v>2509.1748400000006</v>
      </c>
      <c r="D42" s="39">
        <v>7357.4062799999983</v>
      </c>
      <c r="E42" s="39">
        <v>1698.7901999999999</v>
      </c>
      <c r="F42" s="40">
        <v>968.39609999999971</v>
      </c>
      <c r="G42" s="23"/>
      <c r="H42" s="138"/>
      <c r="I42" s="139"/>
      <c r="J42" s="140"/>
      <c r="K42" s="138"/>
      <c r="L42" s="138"/>
    </row>
    <row r="43" spans="1:12" s="41" customFormat="1" ht="13.8">
      <c r="A43" s="86" t="s">
        <v>87</v>
      </c>
      <c r="B43" s="39">
        <v>7556.7486099999978</v>
      </c>
      <c r="C43" s="39">
        <v>2746.2692900000011</v>
      </c>
      <c r="D43" s="39">
        <v>2297.5220900000008</v>
      </c>
      <c r="E43" s="39">
        <v>1807.2533999999991</v>
      </c>
      <c r="F43" s="40">
        <v>1230.6765799999998</v>
      </c>
      <c r="G43" s="23"/>
      <c r="H43" s="138"/>
      <c r="I43" s="139"/>
      <c r="J43" s="140"/>
      <c r="K43" s="138"/>
      <c r="L43" s="138"/>
    </row>
    <row r="44" spans="1:12" ht="13.8">
      <c r="A44" s="77" t="s">
        <v>32</v>
      </c>
      <c r="B44" s="39">
        <v>3910.8828800001647</v>
      </c>
      <c r="C44" s="39">
        <v>3939.3043499999912</v>
      </c>
      <c r="D44" s="39">
        <v>3003.9811800000025</v>
      </c>
      <c r="E44" s="39">
        <v>1671.113849999907</v>
      </c>
      <c r="F44" s="40">
        <v>1466.6917299998167</v>
      </c>
      <c r="I44" s="139"/>
    </row>
    <row r="45" spans="1:12" ht="13.8">
      <c r="A45" s="79" t="s">
        <v>33</v>
      </c>
      <c r="B45" s="71">
        <v>3004631.4037300004</v>
      </c>
      <c r="C45" s="71">
        <v>1649012.3455100001</v>
      </c>
      <c r="D45" s="71">
        <v>1737954.24926</v>
      </c>
      <c r="E45" s="71">
        <v>902254.71482999995</v>
      </c>
      <c r="F45" s="80">
        <v>739301.15234999987</v>
      </c>
      <c r="I45" s="139"/>
    </row>
    <row r="46" spans="1:12" ht="13.8">
      <c r="A46" s="81" t="s">
        <v>34</v>
      </c>
      <c r="B46" s="39">
        <v>2308779.3690200006</v>
      </c>
      <c r="C46" s="39">
        <v>1330044.0895299998</v>
      </c>
      <c r="D46" s="39">
        <v>1423306.1430300002</v>
      </c>
      <c r="E46" s="39">
        <v>632047.77890999999</v>
      </c>
      <c r="F46" s="40">
        <v>444817.63124000008</v>
      </c>
      <c r="I46" s="23"/>
    </row>
    <row r="47" spans="1:12" ht="13.8">
      <c r="A47" s="81" t="s">
        <v>35</v>
      </c>
      <c r="B47" s="39">
        <v>403937.67783</v>
      </c>
      <c r="C47" s="39">
        <v>117795.10578</v>
      </c>
      <c r="D47" s="39">
        <v>127111.50516</v>
      </c>
      <c r="E47" s="39">
        <v>152163.19456</v>
      </c>
      <c r="F47" s="40">
        <v>183668.74788000001</v>
      </c>
    </row>
    <row r="48" spans="1:12" ht="13.8">
      <c r="A48" s="81" t="s">
        <v>36</v>
      </c>
      <c r="B48" s="39">
        <v>237.14060000000001</v>
      </c>
      <c r="C48" s="39">
        <v>138.29523</v>
      </c>
      <c r="D48" s="39">
        <v>155.18110999999999</v>
      </c>
      <c r="E48" s="39">
        <v>419.71370000000002</v>
      </c>
      <c r="F48" s="40">
        <v>742.52508</v>
      </c>
    </row>
    <row r="49" spans="1:12" ht="13.8">
      <c r="A49" s="81" t="s">
        <v>37</v>
      </c>
      <c r="B49" s="39">
        <v>25646.973980000002</v>
      </c>
      <c r="C49" s="39">
        <v>21583.981809999997</v>
      </c>
      <c r="D49" s="39">
        <v>6000</v>
      </c>
      <c r="E49" s="39">
        <v>778.67512999999985</v>
      </c>
      <c r="F49" s="40">
        <v>15537.74545</v>
      </c>
      <c r="G49" s="24"/>
      <c r="H49" s="24"/>
      <c r="I49" s="24"/>
      <c r="J49" s="24"/>
      <c r="K49" s="24"/>
      <c r="L49" s="24"/>
    </row>
    <row r="50" spans="1:12" ht="13.8">
      <c r="A50" s="83" t="s">
        <v>38</v>
      </c>
      <c r="B50" s="44">
        <v>2738601.1614300003</v>
      </c>
      <c r="C50" s="44">
        <v>1469561.4723499999</v>
      </c>
      <c r="D50" s="44">
        <v>1556572.8293000001</v>
      </c>
      <c r="E50" s="44">
        <v>785409.36229999992</v>
      </c>
      <c r="F50" s="45">
        <v>644766.64965000015</v>
      </c>
      <c r="G50" s="24"/>
      <c r="H50" s="24"/>
      <c r="I50" s="24"/>
      <c r="J50" s="24"/>
      <c r="K50" s="24"/>
      <c r="L50" s="24"/>
    </row>
    <row r="51" spans="1:12" ht="13.8">
      <c r="A51" s="77" t="s">
        <v>39</v>
      </c>
      <c r="B51" s="39">
        <v>23352.524389999999</v>
      </c>
      <c r="C51" s="39">
        <v>23722.653079999996</v>
      </c>
      <c r="D51" s="39">
        <v>61710.210919999998</v>
      </c>
      <c r="E51" s="39">
        <v>16528.309119999994</v>
      </c>
      <c r="F51" s="40">
        <v>18073.440029999994</v>
      </c>
      <c r="G51" s="24"/>
      <c r="H51" s="24"/>
      <c r="I51" s="24"/>
      <c r="J51" s="24"/>
      <c r="K51" s="24"/>
      <c r="L51" s="24"/>
    </row>
    <row r="52" spans="1:12" ht="13.8">
      <c r="A52" s="77" t="s">
        <v>40</v>
      </c>
      <c r="B52" s="39">
        <v>70929.479160000003</v>
      </c>
      <c r="C52" s="39">
        <v>30149.722180000001</v>
      </c>
      <c r="D52" s="39">
        <v>20149.72222</v>
      </c>
      <c r="E52" s="39">
        <v>20149.7222</v>
      </c>
      <c r="F52" s="40">
        <v>15093.75</v>
      </c>
      <c r="G52" s="24"/>
      <c r="H52" s="24"/>
      <c r="I52" s="24"/>
      <c r="J52" s="24"/>
      <c r="K52" s="24"/>
      <c r="L52" s="24"/>
    </row>
    <row r="53" spans="1:12" ht="13.8">
      <c r="A53" s="79" t="s">
        <v>41</v>
      </c>
      <c r="B53" s="71">
        <v>2832883.1649800004</v>
      </c>
      <c r="C53" s="71">
        <v>1523433.8476100001</v>
      </c>
      <c r="D53" s="71">
        <v>1638432.7624400002</v>
      </c>
      <c r="E53" s="71">
        <v>822087.39361999987</v>
      </c>
      <c r="F53" s="80">
        <v>677933.83968000009</v>
      </c>
      <c r="G53" s="24"/>
      <c r="H53" s="24"/>
      <c r="I53" s="24"/>
      <c r="J53" s="24"/>
      <c r="K53" s="24"/>
      <c r="L53" s="24"/>
    </row>
    <row r="54" spans="1:12" ht="13.8">
      <c r="A54" s="79" t="s">
        <v>42</v>
      </c>
      <c r="B54" s="71">
        <v>171748.23894000001</v>
      </c>
      <c r="C54" s="71">
        <v>125578.4979</v>
      </c>
      <c r="D54" s="71">
        <v>99521.486820000006</v>
      </c>
      <c r="E54" s="71">
        <v>80167.320760000002</v>
      </c>
      <c r="F54" s="80">
        <v>61367.312659999996</v>
      </c>
      <c r="G54" s="24"/>
      <c r="H54" s="24"/>
      <c r="I54" s="24"/>
      <c r="J54" s="24"/>
      <c r="K54" s="24"/>
      <c r="L54" s="24"/>
    </row>
    <row r="55" spans="1:12" ht="13.8">
      <c r="A55" s="91" t="s">
        <v>88</v>
      </c>
      <c r="B55" s="39">
        <v>5217.7984885000005</v>
      </c>
      <c r="C55" s="39">
        <v>4122.8477395</v>
      </c>
      <c r="D55" s="39">
        <v>3530.2743350000001</v>
      </c>
      <c r="E55" s="39">
        <v>1918.9944899999998</v>
      </c>
      <c r="F55" s="40">
        <v>767.75207249999994</v>
      </c>
      <c r="G55" s="24"/>
      <c r="H55" s="24"/>
      <c r="I55" s="24"/>
      <c r="J55" s="24"/>
      <c r="K55" s="24"/>
      <c r="L55" s="24"/>
    </row>
    <row r="56" spans="1:12" ht="13.8">
      <c r="A56" s="179" t="s">
        <v>44</v>
      </c>
      <c r="B56" s="180">
        <v>3004631.4039200004</v>
      </c>
      <c r="C56" s="180">
        <v>1649012.3455100001</v>
      </c>
      <c r="D56" s="180">
        <v>1737954.2492600002</v>
      </c>
      <c r="E56" s="180">
        <v>902254.7143799999</v>
      </c>
      <c r="F56" s="181">
        <v>739301.15234000003</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54:F54 B56:F56">
    <cfRule type="cellIs" priority="48" stopIfTrue="1" operator="greaterThan">
      <formula>10</formula>
    </cfRule>
  </conditionalFormatting>
  <conditionalFormatting sqref="D53:F53">
    <cfRule type="cellIs" priority="47" stopIfTrue="1" operator="greaterThan">
      <formula>10</formula>
    </cfRule>
  </conditionalFormatting>
  <conditionalFormatting sqref="B45:C45">
    <cfRule type="cellIs" priority="50" stopIfTrue="1" operator="greaterThan">
      <formula>10</formula>
    </cfRule>
  </conditionalFormatting>
  <conditionalFormatting sqref="B53:C53">
    <cfRule type="cellIs" priority="49" stopIfTrue="1" operator="greaterThan">
      <formula>10</formula>
    </cfRule>
  </conditionalFormatting>
  <conditionalFormatting sqref="B29:J29 B27:J27">
    <cfRule type="cellIs" priority="19" stopIfTrue="1" operator="greaterThan">
      <formula>10</formula>
    </cfRule>
  </conditionalFormatting>
  <conditionalFormatting sqref="J18">
    <cfRule type="cellIs" priority="18" stopIfTrue="1" operator="greaterThan">
      <formula>10</formula>
    </cfRule>
  </conditionalFormatting>
  <conditionalFormatting sqref="J26">
    <cfRule type="cellIs" priority="17" stopIfTrue="1" operator="greaterThan">
      <formula>10</formula>
    </cfRule>
  </conditionalFormatting>
  <conditionalFormatting sqref="I18">
    <cfRule type="cellIs" priority="16" stopIfTrue="1" operator="greaterThan">
      <formula>10</formula>
    </cfRule>
  </conditionalFormatting>
  <conditionalFormatting sqref="I26">
    <cfRule type="cellIs" priority="15" stopIfTrue="1" operator="greaterThan">
      <formula>10</formula>
    </cfRule>
  </conditionalFormatting>
  <conditionalFormatting sqref="G18:I18">
    <cfRule type="cellIs" priority="14" stopIfTrue="1" operator="greaterThan">
      <formula>10</formula>
    </cfRule>
  </conditionalFormatting>
  <conditionalFormatting sqref="G26:I26">
    <cfRule type="cellIs" priority="13" stopIfTrue="1" operator="greaterThan">
      <formula>10</formula>
    </cfRule>
  </conditionalFormatting>
  <conditionalFormatting sqref="D18:G18">
    <cfRule type="cellIs" priority="12" stopIfTrue="1" operator="greaterThan">
      <formula>10</formula>
    </cfRule>
  </conditionalFormatting>
  <conditionalFormatting sqref="D26:G26">
    <cfRule type="cellIs" priority="11" stopIfTrue="1" operator="greaterThan">
      <formula>10</formula>
    </cfRule>
  </conditionalFormatting>
  <conditionalFormatting sqref="C18">
    <cfRule type="cellIs" priority="10" stopIfTrue="1" operator="greaterThan">
      <formula>10</formula>
    </cfRule>
  </conditionalFormatting>
  <conditionalFormatting sqref="C26">
    <cfRule type="cellIs" priority="9" stopIfTrue="1" operator="greaterThan">
      <formula>10</formula>
    </cfRule>
  </conditionalFormatting>
  <conditionalFormatting sqref="B18">
    <cfRule type="cellIs" priority="8" stopIfTrue="1" operator="greaterThan">
      <formula>10</formula>
    </cfRule>
  </conditionalFormatting>
  <conditionalFormatting sqref="B26">
    <cfRule type="cellIs" priority="7" stopIfTrue="1" operator="greaterThan">
      <formula>10</formula>
    </cfRule>
  </conditionalFormatting>
  <conditionalFormatting sqref="D26">
    <cfRule type="cellIs" priority="3" stopIfTrue="1" operator="greaterThan">
      <formula>10</formula>
    </cfRule>
  </conditionalFormatting>
  <conditionalFormatting sqref="C18">
    <cfRule type="cellIs" priority="2" stopIfTrue="1" operator="greaterThan">
      <formula>10</formula>
    </cfRule>
  </conditionalFormatting>
  <conditionalFormatting sqref="C26">
    <cfRule type="cellIs" priority="1" stopIfTrue="1" operator="greaterThan">
      <formula>10</formula>
    </cfRule>
  </conditionalFormatting>
  <conditionalFormatting sqref="J18">
    <cfRule type="cellIs" priority="6" stopIfTrue="1" operator="greaterThan">
      <formula>10</formula>
    </cfRule>
  </conditionalFormatting>
  <conditionalFormatting sqref="J26">
    <cfRule type="cellIs" priority="5" stopIfTrue="1" operator="greaterThan">
      <formula>10</formula>
    </cfRule>
  </conditionalFormatting>
  <conditionalFormatting sqref="D18">
    <cfRule type="cellIs" priority="4" stopIfTrue="1" operator="greaterThan">
      <formula>10</formula>
    </cfRule>
  </conditionalFormatting>
  <dataValidations count="1">
    <dataValidation type="list" allowBlank="1" showInputMessage="1" showErrorMessage="1" sqref="A2" xr:uid="{00000000-0002-0000-0800-000000000000}">
      <formula1>quarterly_date</formula1>
    </dataValidation>
  </dataValidations>
  <hyperlinks>
    <hyperlink ref="J5" location="Sisukord!B32" display="tagasi sisukorda" xr:uid="{00000000-0004-0000-08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mY</vt:lpstr>
      <vt:lpstr>Aktsia</vt:lpstr>
      <vt:lpstr>Võk</vt:lpstr>
      <vt:lpstr>Kal</vt:lpstr>
      <vt:lpstr>Aktsia!Print_Area</vt:lpstr>
      <vt:lpstr>gAK!Print_Area</vt:lpstr>
      <vt:lpstr>'gBS 9Q'!Print_Area</vt:lpstr>
      <vt:lpstr>gKA!Print_Area</vt:lpstr>
      <vt:lpstr>'gPL 9Q'!Print_Area</vt:lpstr>
      <vt:lpstr>gSA!Print_Area</vt:lpstr>
      <vt:lpstr>Kal!Print_Area</vt:lpstr>
      <vt:lpstr>mY!Print_Area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Natalia Pintšuk</cp:lastModifiedBy>
  <cp:lastPrinted>2020-02-03T13:19:43Z</cp:lastPrinted>
  <dcterms:created xsi:type="dcterms:W3CDTF">2018-01-29T10:25:29Z</dcterms:created>
  <dcterms:modified xsi:type="dcterms:W3CDTF">2020-04-20T11:35:03Z</dcterms:modified>
</cp:coreProperties>
</file>